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F1D5CEB2-06B3-425C-A97A-8351E0B992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5" i="1" l="1"/>
  <c r="G128" i="1"/>
  <c r="G127" i="1"/>
  <c r="G129" i="1" l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6" i="1"/>
  <c r="G41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130" i="1" l="1"/>
  <c r="G156" i="1"/>
  <c r="G81" i="1"/>
  <c r="G37" i="1" l="1"/>
  <c r="G157" i="1" s="1"/>
</calcChain>
</file>

<file path=xl/sharedStrings.xml><?xml version="1.0" encoding="utf-8"?>
<sst xmlns="http://schemas.openxmlformats.org/spreadsheetml/2006/main" count="445" uniqueCount="307">
  <si>
    <t>Lp</t>
  </si>
  <si>
    <t>Jedmostka miary</t>
  </si>
  <si>
    <t>Waga*</t>
  </si>
  <si>
    <t>Cena jednostkowa netto (PLN)</t>
  </si>
  <si>
    <t>Wartość netto [4x5] (PLN)</t>
  </si>
  <si>
    <t>Artykuły piśmiennicze</t>
  </si>
  <si>
    <t>1.1</t>
  </si>
  <si>
    <t>szt.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</si>
  <si>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</si>
  <si>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</si>
  <si>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</si>
  <si>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</si>
  <si>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</si>
  <si>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</si>
  <si>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</si>
  <si>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</si>
  <si>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</si>
  <si>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szt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</si>
  <si>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</si>
  <si>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</si>
  <si>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</si>
  <si>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</si>
  <si>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</si>
  <si>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</si>
  <si>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</si>
  <si>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</si>
  <si>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</si>
  <si>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</si>
  <si>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</si>
  <si>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</si>
  <si>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zestaw</t>
  </si>
  <si>
    <t>1.23</t>
  </si>
  <si>
    <t>1.24</t>
  </si>
  <si>
    <t>op.</t>
  </si>
  <si>
    <t>1.25</t>
  </si>
  <si>
    <t>1.26</t>
  </si>
  <si>
    <t>1.27</t>
  </si>
  <si>
    <t>sz.</t>
  </si>
  <si>
    <t>Przechowywanie dokumentów</t>
  </si>
  <si>
    <t>2.1</t>
  </si>
  <si>
    <t>2.2</t>
  </si>
  <si>
    <t>2.3</t>
  </si>
  <si>
    <t>2.4</t>
  </si>
  <si>
    <t>2.5</t>
  </si>
  <si>
    <t>2.6</t>
  </si>
  <si>
    <t>2.7</t>
  </si>
  <si>
    <t>2.8</t>
  </si>
  <si>
    <t xml:space="preserve">op. 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</si>
  <si>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</si>
  <si>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</si>
  <si>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</si>
  <si>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</si>
  <si>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</si>
  <si>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</si>
  <si>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</si>
  <si>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</si>
  <si>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</si>
  <si>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</si>
  <si>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</si>
  <si>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</si>
  <si>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</si>
  <si>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</si>
  <si>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</si>
  <si>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</si>
  <si>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</si>
  <si>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</si>
  <si>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</si>
  <si>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</si>
  <si>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</si>
  <si>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</si>
  <si>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</si>
  <si>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</si>
  <si>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</si>
  <si>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</si>
  <si>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</si>
  <si>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Akcesoria biurowe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</si>
  <si>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</si>
  <si>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</si>
  <si>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</si>
  <si>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</si>
  <si>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</si>
  <si>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</si>
  <si>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</si>
  <si>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</si>
  <si>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</si>
  <si>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</si>
  <si>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</si>
  <si>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</si>
  <si>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</si>
  <si>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</si>
  <si>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</si>
  <si>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</si>
  <si>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</si>
  <si>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</si>
  <si>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</si>
  <si>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</si>
  <si>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</si>
  <si>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</si>
  <si>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</si>
  <si>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</si>
  <si>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</si>
  <si>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</si>
  <si>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</si>
  <si>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</si>
  <si>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 xml:space="preserve"> op.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</si>
  <si>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</si>
  <si>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</si>
  <si>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</si>
  <si>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</si>
  <si>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</si>
  <si>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</si>
  <si>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</si>
  <si>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</si>
  <si>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</si>
  <si>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</si>
  <si>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</si>
  <si>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</si>
  <si>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</si>
  <si>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</si>
  <si>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</si>
  <si>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</si>
  <si>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 xml:space="preserve">Artykuły papierowe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</si>
  <si>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</si>
  <si>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</si>
  <si>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</si>
  <si>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</si>
  <si>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</si>
  <si>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</si>
  <si>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</si>
  <si>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</si>
  <si>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</si>
  <si>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</si>
  <si>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</si>
  <si>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</si>
  <si>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ryza</t>
  </si>
  <si>
    <t>4.13</t>
  </si>
  <si>
    <t>4.14</t>
  </si>
  <si>
    <t>4.15</t>
  </si>
  <si>
    <t>4.16</t>
  </si>
  <si>
    <t>4.17</t>
  </si>
  <si>
    <t>4.18</t>
  </si>
  <si>
    <t>4.19</t>
  </si>
  <si>
    <t>4.20</t>
  </si>
  <si>
    <t>4.22</t>
  </si>
  <si>
    <t>4.23</t>
  </si>
  <si>
    <t xml:space="preserve">             </t>
  </si>
  <si>
    <t>Cienkopis kreślarski Rystor 0,8 mm lub produkt równoważny o parametrach nie gorszych niż:  Cienkopis gr. Koń.0,8 mm zbliżonej do flamastra różne kolory</t>
  </si>
  <si>
    <t>Cienkopis StabiloPoint 88/6 etui 6 szt lub produkt równoważny o parametrach nie gorszych niż: Cienkopis, końcówka oprawiona w metal, tusz na bazie wody, etui 6 kolorów o gr.0,4 mm</t>
  </si>
  <si>
    <t>Długopis BIC ORANGE lub produkt równoważny o parametrach nie gorszych niż: Długopis  różne kolory z końcówką  0,8 mm, grubość linii pisania 0,3 mm</t>
  </si>
  <si>
    <t>Długopis żelowy Taurus 0,7 mm lub produkt równoważny o parametrach nie gorszych niż: Długopis żelowy 0,7 mm, różne kolory</t>
  </si>
  <si>
    <t>Długopis Parker BP Jotter niebieski lub produkt równoważny o parametrach nie gorszych niż: Długopis wyk. z szczotkowanej stali, z mechanizmem wysuwania wkładu, niebieski</t>
  </si>
  <si>
    <t>Długopis na sprężynce KAMET lub produkt równoważny o parametrach nie gorszych niż: Długopis na sprężynce stojący niebieski</t>
  </si>
  <si>
    <t>Grfit do ołówka 0,5 mm HB D.RECT lub produkt równoważny o parametrach nie gorszych niż: Grafity do ołówków automatycznych   0,5 mm, HB</t>
  </si>
  <si>
    <t>Gumka Factis S-20 lub produkt równoważny o parametrach nie gorszych niż: Gumka wymiar 6,5x2,3x1,3 mm</t>
  </si>
  <si>
    <t>Korektor w taśmie Pentel 4,2/25 m ZT54 lub produkt równoważny o parametrach nie gorszych niż: Korektor w taśmie  4,2 mm x 25 m</t>
  </si>
  <si>
    <t>Korektor w piórze Pentel ZLC31W lub produkt równoważny o parametrach nie gorszych niż: Korektor z metalową końcówką 12 mm grubość linii kor. 1,4 mm</t>
  </si>
  <si>
    <t>Marker do CD/DVD Pilot lub produkt równoważny o parametrach nie gorszych niż: Marker  CD/DVD o dwóch końcówkach gr. 0,4 i 0,7 mm czarny</t>
  </si>
  <si>
    <t>Marker permanentny BIC 2000 lub produkt równoważny o parametrach nie gorszych niż: Marker permamentny, nadający się na każdą powierzchnię różne kolory gr. 1,7 mm</t>
  </si>
  <si>
    <t>Marker olejowy Selvie lub produkt równoważny o parametrach nie gorszych niż: Marker olejowy  , gr. 1,5 mm, rózne kolory</t>
  </si>
  <si>
    <t>Ołówek automatyczny 0,5mm HB Taurus TX-115 lub produkt równoważny o parametrach nie gorszych niż: Ołówek automatyczny z gumką 0,5 mm HB z poliwęglanu</t>
  </si>
  <si>
    <t>Ołówek HB 9202/ op. 12szt. lub produkt równoważny o parametrach nie gorszych niż: Ołówek drewniany  HB 1 op/12 szt.</t>
  </si>
  <si>
    <t>Pióro kulkowe Pilot Frixion lub produkt równoważny o parametrach nie gorszych niż: Pióro kulkowe w gumowej obudowie, tusz wodoodporny, 0,3 mm</t>
  </si>
  <si>
    <t>Pióro kulkowe ERRATA wymazywalne lub produkt równoważny o parametrach nie gorszych niż: Pióro kulkowe z zintegrowaną gumką, 0,5 mm różne kolory</t>
  </si>
  <si>
    <t>Temperówka z pojemnikiem podwójna KUM 208K2 FT lub produkt równoważny o parametrach nie gorszych niż: Temperówka plastikowa z pojemnikiem z metalowym wkładem ostrzącym na 2 otwory</t>
  </si>
  <si>
    <t>Wkład żelowy Taurus TW-03 lub produkt równoważny o parametrach nie gorszych niż: Wkład do długopisu żelowego 0,7 mm</t>
  </si>
  <si>
    <t>Wkład wymazywalny do pióra kulkowego ERRATA-LE 036 (op.3szt.) lub produkt równoważny o parametrach nie gorszych niż: Wkłady do pióra kulkowego z zintegrowaną gumką 0,5 mm</t>
  </si>
  <si>
    <t>Zakreślacz Taurus TKZ-01 (komplet 4 kolory) lub produkt równoważny o parametrach nie gorszych niż: Zakreślacz fluorescencyjny  zestaw 4 kolorów gr,linii 2-4 mm</t>
  </si>
  <si>
    <t>Zakreślacz Selvie lub produkt równoważny o parametrach nie gorszych niż: Zakreślacz permanentny różne kolory gr. linii 2-5 mm</t>
  </si>
  <si>
    <t>Marker do tablic Kamet Gigant ( komplet 4 kolory ) lub produkt równoważny o parametrach nie gorszych niż: Zestaw markerów do tablic suchościeralnych,  gr. 1,5-3,0 mm      4 kolory</t>
  </si>
  <si>
    <t>Wkład do pióra kulkowego Pilot Frixon lub produkt równoważny o parametrach nie gorszych niż: Wkłady do pióra kulkowego 0,3 mm</t>
  </si>
  <si>
    <t>Długopis automatyczny ZENITH 10 lub produkt równoważny o parametrach nie gorszych niż: Długopis automatyczny z tworzywa sztucznego dzielony (górna część ośmiokątna), golna z mosiężno-niklowaną obrączką 0,8 mm, niebieski</t>
  </si>
  <si>
    <t>Wkłady do długopisu ZENITH 10 lub produkt równoważny o parametrach nie gorszych niż: Wkłady  do długopisu automatycznego</t>
  </si>
  <si>
    <t>Folia do bindowania A4 przezroczysta 200 mic Biuro Plus - op. 100 szt lub produkt równoważny o parametrach nie gorszych niż: Folia do bindowania format A4 przeźroczysta, grubość 200 mic.</t>
  </si>
  <si>
    <t>Folia laminacyjna A3 80 mic Argo/ op. 100 szt lub produkt równoważny o parametrach nie gorszych niż: Folia do laminowania  gr. 80 mikronów A3  100 szt.</t>
  </si>
  <si>
    <t>Folia laminacyjna A4 80 mic Argo/op.100 szt lub produkt równoważny o parametrach nie gorszych niż: Folia do laminowania  gr. 80 mikronów A4 100 szt.</t>
  </si>
  <si>
    <t>Folia przezroczysta Stretch 50cm/2,5 kg mic STAR-PAK lub produkt równoważny o parametrach nie gorszych niż: Folia przeźroczysta stech 50 cm/2,5 kg 23 mic.</t>
  </si>
  <si>
    <t xml:space="preserve"> Etykieta uniwersalna ILK A4 BP lub produkt równoważny o parametrach nie gorszych niż: Etykieta uniwersalna samoprzylepna A4 /100 szt.</t>
  </si>
  <si>
    <t>Okładka do bindowania A4 250 mic Chromolux/op.100szt lub produkt równoważny o parametrach nie gorszych niż: Karton do bindowania błyszczący, format A4, różne kolory, 250 mic.</t>
  </si>
  <si>
    <t xml:space="preserve"> Klipsy do papieru 25 mm, op. 12 szt PBS CONNECT lub produkt równoważny o parametrach nie gorszych niż: Klipsy do papieru  25mm op. 12 szt.</t>
  </si>
  <si>
    <t>Klipsy do papieru 19 mm, op. 12 szt PBS CONNECT lub produkt równoważny o parametrach nie gorszych niż:  Klipsy do papieru 19mm op.12 szt.</t>
  </si>
  <si>
    <t>Klipsy do papieru 32 mm, op. 12 st PBS CONNECT lub produkt równoważny o parametrach nie gorszych niż:  Klipsy do papieru 32mm op. 12 szt.</t>
  </si>
  <si>
    <t>Klipsy do papieru 41 mm, op. 12 szt PBS CONNECT lub produkt równoważny o parametrach nie gorszych niż:  Klipsy do papieru 41mm op. 12 szt.</t>
  </si>
  <si>
    <t>Klip archiwizacyjny Fellowes/op. 100 szt lub produkt równoważny o parametrach nie gorszych niż:  Klipsy archiwizacyjne wykonane z masy plastycznej do wielokrotnego użytku, wyposażone w "zamek" zabezpieczający klip przed otwarciem. Przeznaczony do pliku dokumentów o grubości max. 7 cm, długośc wąsów 10,5 cm, kolor biały</t>
  </si>
  <si>
    <t>Koszulka groszkowa A4 Esselte 56171 (op. 100 szt) lub produkt równoważny o parametrach nie gorszych niż:  Koszulka groszkowa A4 na dokumenty 43 mikrony</t>
  </si>
  <si>
    <t>Koszulka rozszerzana, folia PCV groszkowa, 170 mic LEITZ, op. 5 szt lub produkt równoważny o parametrach nie gorszych niż:  Koszulka rozszerzana , folia PCV groszkowa, 170 mikronów 5 szt.</t>
  </si>
  <si>
    <t>Ofertówka A4 150 mic Biurfol/ op. 25 szt lub produkt równoważny o parametrach nie gorszych niż:  Ofertówka sztywna  A4 przeźroczysta z folii PVC 1 op./25 szt. gr. 150 mikronów</t>
  </si>
  <si>
    <t>Folia do bindowania A4 przezroczysta 200 mic Biuro Plus/ op. 100 szt. lub produkt równoważny o parametrach nie gorszych niż:  Okładki  przeźroczyste 100 szt./1 op. gr. 200 mikronów</t>
  </si>
  <si>
    <t>Przekładki kartonowe A4 Esselte MYLAR lub produkt równoważny o parametrach nie gorszych niż:  Przekładki kartonowe A4 do segregatora z laminowanymi indeksami o wymiarach  297x225 mm,  z kartonu gr.160 g/m2 1-12, A-Z, 1-20</t>
  </si>
  <si>
    <t>Przekładki kartonowe 1/3 A4 Esselte/ op. 100 szt. lub produkt równoważny o parametrach nie gorszych niż: Przekładki kartonowe, różne kolory  wym. 10,5x24 cm  1op./100 szt., gr. kartonu 180g/m2</t>
  </si>
  <si>
    <t>Segregator A4-75 Biuro Plus lub produkt równoważny o parametrach nie gorszych niż: Segregator A4 z mechanizmem  szer. grzbiet 75 mm</t>
  </si>
  <si>
    <t>Segregator A4-50 Biuro Plus lub produkt równoważny o parametrach nie gorszych niż: Segregator A4 z mechanizmem  szer. grzbietu 50 mm</t>
  </si>
  <si>
    <t>Skoroszyt oczkowy 1/2 A4 300g/m Barbara lub produkt równoważny o parametrach nie gorszych niż: Skoroszyt oczkowy tekturowy,  okładka połówka 300g/m2</t>
  </si>
  <si>
    <t>Skoroszyt oczkowy A4 300g/m Barbara lub produkt równoważny o parametrach nie gorszych niż: Skoroszyt oczkowy tekturowy, A4 pełna okładka, 1/2 300g/m2</t>
  </si>
  <si>
    <t>Skoroszyt wpinany twardy PCV Biuro Plus/op. 1 szt lub produkt równoważny o parametrach nie gorszych niż: Skoroszyt wpinany twardy, wykonany z folii PCV,przód przeźroczysty, tył kolorowy różne kolory  1 op./20 szt.</t>
  </si>
  <si>
    <t>Teczka do podpisu 18 przegródek LEITZ 5745 lub produkt równoważny o parametrach nie gorszych niż: Teczka do podpisu   18 sztywnych przegródek różne kolory z laminowanej błyszczącej okładki</t>
  </si>
  <si>
    <t>Teczka konferencyjna A4 z 6 przegródkami Esselte Colour'ice lub produkt równoważny o parametrach nie gorszych niż: Teczka konferencyjna A4 z 6 przegródkami  o wymiarach 254x38x330mm</t>
  </si>
  <si>
    <t>Teczka z gumką A4 400g/m lakierowana lub produkt równoważny o parametrach nie gorszych niż: Teczka lakierowana z gumką wzdłuż długiego boku  A4 400 g/m2 różne kolory</t>
  </si>
  <si>
    <t>Teczka z gumką A4 PP 30 mm Donau lub produkt równoważny o parametrach nie gorszych niż: Teczka polipropylenowa z gumkami narożnymi szer. 30 mm, różne kolory</t>
  </si>
  <si>
    <t>Teczka szeroka PP Elba Urban 40mm lub produkt równoważny o parametrach nie gorszych niż: Teczka polipropylenowa, rózne kolory, pojemnośc do 300 kartek, szer. grzb. 40 mm</t>
  </si>
  <si>
    <t>Teczka z gumką Esselte Rainbow lub produkt równoważny o parametrach nie gorszych niż: Teczka wykonana z kartonu 330 g/m2, trzy zakładki zabezpieczające przed wypadaniem, dwie narożne gumki, wym. 240x4x320mm różne kolory</t>
  </si>
  <si>
    <t>Teczka z klipem Taurus lub produkt równoważny o parametrach nie gorszych niż: Teczka z klipem, różne kolory, z PCV   i sztywnej tektury, sprężysty mechanizm zaciskowy</t>
  </si>
  <si>
    <t>Teczka z gumką lub wiązana A4 biała tekturowa 300 g BARBARA lub produkt równoważny o parametrach nie gorszych niż: Teczka z gumką lub wiązana  A4 biała tekturowa 300 g</t>
  </si>
  <si>
    <t>Zakładki indeksujące Taurus 48-120080 lub produkt równoważny o parametrach nie gorszych niż: Zakładki indeksujące  mini 12 x 45 mm,  5 x 25 szt.</t>
  </si>
  <si>
    <t>RAZEM ARTYKUŁY PIŚMIENNICZE</t>
  </si>
  <si>
    <t>RAZEM PRZECHOWYWANIE DOKUMENTÓW</t>
  </si>
  <si>
    <t>Przeźroczysta taśma samoprzylepna Grand lub produkt równoważny o parametrach nie gorszych niż:  Przeźroczysta taśma  samoprzylepna 24mm x 33 m</t>
  </si>
  <si>
    <t>Przybornik KW TRADE 330B lub produkt równoważny o parametrach nie gorszych niż: Przybornik na biurko czarny , bez wyposażenia o wymiarach 90x119x200mm</t>
  </si>
  <si>
    <t>Pojemnik na spinacze czarny z siatki metalowej GRAND lub produkt równoważny o parametrach nie gorszych niż: Pojemnik na spinacze czarny z siatki metalowej</t>
  </si>
  <si>
    <t xml:space="preserve">Rolka kasowa termiczna 57mm x 15m Emerson lub produkt równoważny o parametrach nie gorszych niż: Rolka kasowa termiczna 57 mm x 15 m </t>
  </si>
  <si>
    <t>Rozszywacz Eagle 1029 lub produkt równoważny o parametrach nie gorszych niż: Rozszywacz z metalowymi zębami w plastikowej oprawie</t>
  </si>
  <si>
    <t>Skorowidz A4 96k GRAND lub produkt równoważny o parametrach nie gorszych niż: Skorowidz alfabetyczny twarda lakierowana oprawa format A4</t>
  </si>
  <si>
    <t>Skorowidz A5 96K GRAND lub produkt równoważny o parametrach nie gorszych niż: Skorowidz alfabetyczny twarda lakierowana oprawa format A5</t>
  </si>
  <si>
    <t>Spinacze krzyżowe 41mm/ 1 op PBS Connect lub produkt równoważny o parametrach nie gorszych niż: Spinacze krzyżowe 41 mm/50 szt. metalowe</t>
  </si>
  <si>
    <t>Spinacze łódkowe 25mm/100 szt metalow PBS Connect lub produkt równoważny o parametrach nie gorszych niż: Spinacze łódkowe 25 mm/100 szt. złote, metalowe</t>
  </si>
  <si>
    <t>Spinacze archiwizacyjne Fellowes lub produkt równoważny o parametrach nie gorszych niż: Spinacze archiwizacyjne - plastikowe  100 szt.</t>
  </si>
  <si>
    <t>Lupa powiększająca 5 x śr. 75 mm STARPAK lub produkt równoważny o parametrach nie gorszych niż: Lupa powiększająca 5 x śr. 75 mm</t>
  </si>
  <si>
    <t>Pojemnik PCV na katalogi A4 100mm Esselte lub produkt równoważny o parametrach nie gorszych niż: Stojak na katalogi format A4 o wymiarach 242x100x318mm, wykonany z mocnego kartonu otoczonego folią PCV</t>
  </si>
  <si>
    <t>Sznurek jutowy 500g Q-Connect KF15715 lub produkt równoważny o parametrach nie gorszych niż: Sznurek jutowy brązowy 500 g 333m</t>
  </si>
  <si>
    <t>Tablica korkowa 60x90, TC69/C lub produkt równoważny o parametrach nie gorszych niż: Tablica korkowa  w ramie drewnianej  60x90 cm,</t>
  </si>
  <si>
    <t>Tablica korkowa 90x120 TC129/C lub produkt równoważny o parametrach nie gorszych niż: Tablica korkowa w ramie drewnianej  90x120 cm,</t>
  </si>
  <si>
    <t>Taśma dwustronnie klejąca 50mm x 25m DALPO lub produkt równoważny o parametrach nie gorszych niż: Taśma dwustronnie klejąca  50 mm x 25 m</t>
  </si>
  <si>
    <t>Taśma maskująca 30mm x 50m Tesa Basic lub produkt równoważny o parametrach nie gorszych niż: Taśma maskująca  30mm x 50 m</t>
  </si>
  <si>
    <t>Taśma pakowa brązowa 50mm x 66m Dalpo lub produkt równoważny o parametrach nie gorszych niż: Taśma pakowa  brązowa wym. 66m/50 mm</t>
  </si>
  <si>
    <t>Zawieszka do kluczy Wisplast (op. 100szt.) lub produkt równoważny o parametrach nie gorszych niż: Brelok do kluczy miks kolorów wymiar breloku 57x29x7mm</t>
  </si>
  <si>
    <t>Tusz do stempli HUHUA 30 ml czarny lub produkt równoważny o parametrach nie gorszych niż: Tusz  wodny do stempli z gumową lub polimerową płytką stemplującą czarny 30 ml</t>
  </si>
  <si>
    <t>Dziurkacz Taurus T605 lub produkt równoważny o parametrach nie gorszych niż: Dziurkacz  metalowy, dziurkuje do 35 kartek, ogranicznik papieru, blokada dźwigni, odl. między dziurkami 80mm</t>
  </si>
  <si>
    <t>Gumki recepturki Donau 100g lub produkt równoważny o parametrach nie gorszych niż: Gumki recepturki z elastycznego kauczuki średnicy 57 mm, kolorowe</t>
  </si>
  <si>
    <t>Kalkulator Citizen SDC-888XBK lub produkt równoważny o parametrach nie gorszych niż: Kalkulator biurowy z 12 poz. wyświetlaczem, zaokrąglanie wyników, klawisz cofania, podwójnego zera, podwójne zasilanie, plastikowe klawisze, wymiary 158x203x31 mm czarny</t>
  </si>
  <si>
    <t>Klej w sztyfcie 40g PVA D.RECT lub produkt równoważny o parametrach nie gorszych niż: Klej biurowy w sztyfcie  40 g</t>
  </si>
  <si>
    <t>Koperta B4 HK Rayan ( op.250 szt) lub produkt równoważny o parametrach nie gorszych niż: Koperta  samoklejąca z paskiem B4 250 szt.</t>
  </si>
  <si>
    <t>Koperta B5 HK Rayan (op. 500szt) lub produkt równoważny o parametrach nie gorszych niż: Koperta samoklejąca  brązowa z paskiem B5 500 szt.</t>
  </si>
  <si>
    <t>Koperta DL HK Rayan (op. 500 szt) lub produkt równoważny o parametrach nie gorszych niż: Koperta samoklejąca z paskiem  DL, 110x220mm, białe 500 szt.</t>
  </si>
  <si>
    <t>Koperta C6 HK Rayan (op. 1000 szt) lub produkt równoważny o parametrach nie gorszych niż: Koperta samoklejąca z paskiem C6 1000 szt.</t>
  </si>
  <si>
    <t>Koperta samoklejąca z paskiem biała C4 50 szt. Rayan lub produkt równoważny o parametrach nie gorszych niż: Koperta samoklejaca z paskiem biała C4 50 szt.</t>
  </si>
  <si>
    <t>Koperta samoklejąca z paskiem biała C6 50 szt. Rayan lub produkt równoważny o parametrach nie gorszych niż: Koperta samoklejąca z paskiem biała C6 50 szt.</t>
  </si>
  <si>
    <t>Koperta samoklejąca z paskiem biała B4 50 szt. Rayan lub produkt równoważny o parametrach nie gorszych niż: Koperta samoklejąca z paskiem biała B4 50 szt.</t>
  </si>
  <si>
    <t>Nożyczki biurowe DELI 17 cm lub produkt równoważny o parametrach nie gorszych niż: Nożyczki  17 cm</t>
  </si>
  <si>
    <t>Nożyczki biurowe Taurus 21 cm (82-110238) lub produkt równoważny o parametrach nie gorszych niż: Nożyczki  21 cm</t>
  </si>
  <si>
    <t>Płyta CD-R Verbatim 700MB Cake Box 25 szt lub produkt równoważny o parametrach nie gorszych niż: Płyta CD-R Spindle  700 MB/80 min</t>
  </si>
  <si>
    <t xml:space="preserve">Płyta DVD+R Verbatim 4,7GB Cake Box 25 szt lub produkt równoważny o parametrach nie gorszych niż: Płyta DVD R+  Spindle  4,7 GB/120 min </t>
  </si>
  <si>
    <t xml:space="preserve">Półka na dokumenty Esselte Europost Vivida czarna lub produkt równoważny o parametrach nie gorszych niż:  Półka na dokumenty A4, czarna z możliwością łączenia w pionie oraz kaskadowo o wymiarach zewnętrznych 254x60x346mm </t>
  </si>
  <si>
    <t>Pinezki kolorowe do tablic korkowych PBS Connect (op. 50 szt) lub produkt równoważny o parametrach nie gorszych niż:  Pinezki bułeczki  do tablic korkowych op/100 szt.</t>
  </si>
  <si>
    <t>Linijka plastikowa, transparentna Taurus lub produkt równoważny o parametrach nie gorszych niż:  Linijka 20, 30 cm plastikowa, transparentna, odporna na odkształcanie</t>
  </si>
  <si>
    <t xml:space="preserve">Zszywacz Taurus STR-2461 lub produkt równoważny o parametrach nie gorszych niż:  Zszywacz  na zszywki 24/6, zszywa do 25 arkuszy </t>
  </si>
  <si>
    <t xml:space="preserve">Zszywki 24/6 GRAND/op.1000 szt lub produkt równoważny o parametrach nie gorszych niż:  Zszywki  24/6 1000 </t>
  </si>
  <si>
    <t>Zszywki 10/5 GRAND/op. 1000 szt lub produkt równoważny o parametrach nie gorszych niż:   Zszywki  No.10 1000</t>
  </si>
  <si>
    <t>RAZEM AKCESORIA BIUROWE</t>
  </si>
  <si>
    <t>Blok biurowy A4 100K Interdruk lub produkt równoważny o parametrach nie gorszych niż:  Blok A4 z okładką, szyty na górze z mikroperforacją 60g/m2, 100 kartkowy</t>
  </si>
  <si>
    <t>Blok biurowy A5 100K Interdruk lub produkt równoważny o parametrach nie gorszych niż:  Blok A5 z okładką, szyty na górze z mikroperforacją 60g/m2, 100 kartkowy</t>
  </si>
  <si>
    <t>Blok A0 do flipczartów biały 70g/50 kart. KBK lub produkt równoważny o parametrach nie gorszych niż:  Blok A0 do flipczartów biały 70g/50 kart.</t>
  </si>
  <si>
    <t>Brulion A4 96K TOP 2000 lub produkt równoważny o parametrach nie gorszych niż:  Brulion  A4 szyty, twarda okładka, krata 96 kartek</t>
  </si>
  <si>
    <t>Brulion A5 96K TOP 2000 lub produkt równoważny o parametrach nie gorszych niż:  Brulion szyty A5, 96 kartek, kratka, twarda okładka</t>
  </si>
  <si>
    <t>Blok techniczny A4 Grand lub produkt równoważny o parametrach nie gorszych niż:  Blok techniczny A4 10 k</t>
  </si>
  <si>
    <t>Notes samoprzylepny 76 x 76 PBS Connect ( op. 12 x 100 karteczek) lub produkt równoważny o parametrach nie gorszych niż:  Karteczki samoprzylepne  76x76 mm liczba kartek 12x100</t>
  </si>
  <si>
    <t>Notes samoprzylepny 50x75 PBS Connect ( op. 12x100 karteczek) lub produkt równoważny o parametrach nie gorszych niż:  Karteczki samoprzylepne  50x75 mm liczba kartek 12x100</t>
  </si>
  <si>
    <t>Notes samoprzylepny 40x50 PBS Connect (op. 3x100 karteczek) lub produkt równoważny o parametrach nie gorszych niż:  Karteczki samoprzylepne 40 x 50mm  liczba kartek 3x100</t>
  </si>
  <si>
    <t>Notes samoprzylepny 76x127 PBS Connect lub produkt równoważny o parametrach nie gorszych niż:  Karteczki samoprzylepne 76x127 mm liczba kartek 1x100</t>
  </si>
  <si>
    <t>Kostka biała klejona Interdruk lub produkt równoważny o parametrach nie gorszych niż:  Kostka papierowa biała klejona na jednym boku wym. 75x75 mm</t>
  </si>
  <si>
    <t>Papier ksero A3 80g Poljet lub produkt równoważny o parametrach nie gorszych niż:  Papier  A3, gr. 75g/m2 ,przeznaczony do drukarek laserowych i atramentowych, kopiarek oraz wydruków kolorowych, białość : 169 wg. skali białości CIE</t>
  </si>
  <si>
    <t>Papier ksero A4 80g PLANO SUPERIOR lub produkt równoważny o parametrach nie gorszych niż:  Papier  A4, gr. 75g/m2,przeznaczony do drukarek laserowych i atramentowych, kopiarek oraz wydruków kolorowych, białość : 169 wg. skali białości CIE</t>
  </si>
  <si>
    <t>Papier do ploterów atramentowych 1067 90g/m2 EMERSON, DŁ. 50M, BIAŁY lub produkt równoważny o parametrach nie gorszych niż:  Papier do ploterów atramentowych 1067 90g/m2  EMERSON, dł. 50 m, biały</t>
  </si>
  <si>
    <t>Papier do ploterów atramentowych 420 90g/m2 EMERSON, dł. 50m, biały lub produkt równoważny o parametrach nie gorszych niż:  Papier do ploterów atramentowych 420 90g/m2  EMERSON, dł. 50 m, biały</t>
  </si>
  <si>
    <t>Papier do ploterów atramentowych 610 90g/m2 EMERSON, dł 50m, biały lub produkt równoważny o parametrach nie gorszych niż:  Papier do ploterów atramentowych 610 90g/m2 EMERSON, dł. 50 m, biały</t>
  </si>
  <si>
    <t>Papier do ploterów atramentowych 914 90g/m2 EMERSON, dł. 50m, biały lub produkt równoważny o parametrach nie gorszych niż:  Papier do ploterów atramentowych 914 90g/m2 EMERSON, dł. 50 m, biały</t>
  </si>
  <si>
    <t>Papier fotograficzny format A3 gr. 230 g/m2 Yellow One / op. 20 szt lub produkt równoważny o parametrach nie gorszych niż:  Papier fotograficzny  format A3 gr. 230 g/m2</t>
  </si>
  <si>
    <t>Papier fotograficzny wym. 210x297, format A4 gr. 200 g/m2 HP Everyday Photo Q2510A / op. 100szt lub produkt równoważny o parametrach nie gorszych niż:  Papier fotograficzny wym. 210x297 , format A4 gr. 200 g/m2</t>
  </si>
  <si>
    <t>Bloczek przepustki jednorazowej A7 MICHALCZYK i PROKOP lub produkt równoważny o parametrach nie gorszych niż:  Bloczek przepustki jednorazowej A7</t>
  </si>
  <si>
    <t>Zeszyt A5 32K Interdruk lub produkt równoważny o parametrach nie gorszych niż:  Zeszyt  A5,  32 kartkowy, krata</t>
  </si>
  <si>
    <t>Zeszyt A5 60K Interdruk lub produkt równoważny o parametrach nie gorszych niż:  Zeszyt  A5, 60 kartek, kratka</t>
  </si>
  <si>
    <t>RAZEM ARTYKUŁY PAPIEROWE</t>
  </si>
  <si>
    <t xml:space="preserve">Nazwa produktu </t>
  </si>
  <si>
    <t>Oferowany produkt równoważny</t>
  </si>
  <si>
    <t>x</t>
  </si>
  <si>
    <t xml:space="preserve">_____________________                                                                                                                               _____________________________
 Miejscowość, data        
                                                                                                                                                                       podpisy i pieczęcie imienne osób
                                                                                                                                                                    uprawnionych do reprezentacji wykonawcy
</t>
  </si>
  <si>
    <t>Łączna wartość netto</t>
  </si>
  <si>
    <t>Skalówka trójścienna metalowa 1:500, 1:200, 1:100, 1:50, 1:25, 1:20</t>
  </si>
  <si>
    <t>Grzbiety do bindowania Biuro Plus lub produkt równoważny o parametrach nie gorszych niż: Grzbiety do bindowania 6mm</t>
  </si>
  <si>
    <t>Grzbiety do bindowania Biuro Plus lub produkt równoważny o parametrach nie gorszych niż: Grzbiety do bindowania 8 mm</t>
  </si>
  <si>
    <t>Grzbiety do bindowania Biuro Plus lub produkt równoważny o parametrach nie gorszych niż: Grzbiety do bindowania 10 mm</t>
  </si>
  <si>
    <t>Grzbiety do bindowania Biuro Plus lub produkt równoważny o parametrach nie gorszych niż: Grzbiety do bindowania 12mm</t>
  </si>
  <si>
    <t>Grzbiety do bindowania Biuro Plus lub produkt równoważny o parametrach nie gorszych niż: Grzbiety do bindowania 16mm</t>
  </si>
  <si>
    <t xml:space="preserve">Grzbiety zaciskowe Durable (op. 100 szt)  lub produkt równoważny o parametrach nie gorszych niż: Grzbiety zaciskowe z zaokrąglonymi krawędziami, ułatwiające nasuwanie grzbietu na obwolutę z dokumentami, grzbiet na 30 kartek </t>
  </si>
  <si>
    <t xml:space="preserve">Grzbiety zaciskowe Durable (op. 100 szt)  lub produkt równoważny o parametrach nie gorszych niż: Grzbiety zaciskowe z zaokrąglonymi krawędziami, ułatwiające nasuwanie grzbietu na obwolutę z dokumentami, grzbiet na 60 kartek </t>
  </si>
  <si>
    <t xml:space="preserve">Grzbiety zaciskowe Durable (op. 25 szt)  lub produkt równoważny o parametrach nie gorszych niż: Grzbiety zaciskowe z zaokrąglonymi krawędziami, ułatwiające nasuwanie grzbietu na obwolutę z dokumentami, grzbiet na 40 kartek </t>
  </si>
  <si>
    <t xml:space="preserve">Grzbiety zaciskowe Durable (op. 25 szt)  lub produkt równoważny o parametrach nie gorszych niż: Grzbiety zaciskowe z zaokrąglonymi krawędziami, ułatwiające nasuwanie grzbietu na obwolutę z dokumentami, grzbiet na 80 kartek </t>
  </si>
  <si>
    <t xml:space="preserve">Wąsy do wpinania do segregatoraa skoroszytowe </t>
  </si>
  <si>
    <t>1op.</t>
  </si>
  <si>
    <t>Dziennik budowy A4 ( oryginał + kopia), papier samokopiujący, strony numerowane, nadruk w kolorze czarnym, okładka kartonowa lakierowana odporna na wilgoć i zabrudzenia, mocny grzbiet, zszywany, 2 otwory do zaplombowania dziennika.</t>
  </si>
  <si>
    <t>Bloczek wywieszka magazynowa A6 karton ofsetowy 1 op/50 kart Michlczyk i Prokop lub produkt równoważny o parametrach nie gorszych niż: bloczek wywieszka magzynowa A6 karton ofsetowy 1 op./50 kart</t>
  </si>
  <si>
    <t xml:space="preserve">Bloczek Zw, druk zwrot towaru </t>
  </si>
  <si>
    <t xml:space="preserve">*Wskazana w formularzu cenowym  „waga”  od   1  do 6  jest  ilością określoną przez Zamawiającego jako skala od najrzadziej do najczęściej zamawianych artykułów przez Zamawiającego. </t>
  </si>
  <si>
    <t>2.36</t>
  </si>
  <si>
    <t>2.37</t>
  </si>
  <si>
    <t>2.38</t>
  </si>
  <si>
    <t>2.39</t>
  </si>
  <si>
    <t>2.40</t>
  </si>
  <si>
    <t>3.46</t>
  </si>
  <si>
    <t>4.21</t>
  </si>
  <si>
    <t>4.24</t>
  </si>
  <si>
    <t>FORMULARZ CENOWY 
w postępowaniu pn.:
 "Dostawę materiałów biurowych"</t>
  </si>
  <si>
    <t>Magnes 20 mm Grand ( op. 12 szt) lub produkt równoważny o parametrach nie gorszych niż: Magnesy kolorowe śrenicy 20 mm, 12 szt.</t>
  </si>
  <si>
    <t>Naboje Parker lub produkt równoważny o parametrach nie gorszych niż: Naboje do pióra wiecznego Parker z dużym zasobnikiem, niebieskie, (5 szt. w op.)</t>
  </si>
  <si>
    <t>1 op.</t>
  </si>
  <si>
    <t xml:space="preserve"> zestaw</t>
  </si>
  <si>
    <t>Koperta samoklejąca z paskiem biała B5 50 szt. Rayan lub produkt równoważny o parametrach nie gorszych niż: Koperta samoklejąca z paskiem biała B5 50 szt.</t>
  </si>
  <si>
    <t xml:space="preserve">Kopert z oknem na CD Bong (op. 100 szt) lub produkt równoważny o parametrach nie gorszych niż: Koperty papierowe na płyty z okienkiem  100 mm, wym. 130x130 mm, biała, </t>
  </si>
  <si>
    <t xml:space="preserve">1. Ilości poszczególnych pozycji wskazane w formularzu cenowym mają charakter szacunkowy i służą Zamawiającemu do wyboru najkorzystniejszej oferty.                                                                                       
2. Zamawiający udzieli zamówienia Wykonawcy, którego oferta odpowiada wymogom określonym w Ogłoszeniu oraz została uznana za najkorzystniejszą cenowo, tj. z najniższą ceną.
3. W Formularzu cenowym są podane wagi, ilości wag wskazują, że im wyższa waga, to Zamawiający przewiduje zamówienie większej ilości   asortymentu opisanego w   danej pozycji.                           
4. Maksymalna wartość umowy będzie opiewać na kwotę jaką Zamawiający zamierza przeznaczyć na realizację zamówienia podaną na otwarciu ofert.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</si>
</sst>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sz val="7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sz val="7"/>
      <name val="Verdana"/>
      <family val="2"/>
      <charset val="238"/>
    </font>
    <font>
      <sz val="8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164" fontId="4" fillId="0" borderId="6" xfId="0" applyNumberFormat="1" applyFont="1" applyBorder="1"/>
    <xf numFmtId="164" fontId="4" fillId="0" borderId="6" xfId="0" applyNumberFormat="1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indent="1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4" fillId="0" borderId="10" xfId="0" applyFont="1" applyBorder="1" applyAlignment="1">
      <alignment horizontal="center" vertical="center" wrapText="1"/>
    </xf>
    <xf numFmtId="164" fontId="4" fillId="0" borderId="10" xfId="0" applyNumberFormat="1" applyFont="1" applyBorder="1"/>
    <xf numFmtId="0" fontId="4" fillId="0" borderId="0" xfId="0" applyFont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center" vertical="center"/>
    </xf>
    <xf numFmtId="164" fontId="3" fillId="5" borderId="6" xfId="0" applyNumberFormat="1" applyFont="1" applyFill="1" applyBorder="1"/>
    <xf numFmtId="0" fontId="4" fillId="4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164" fontId="3" fillId="5" borderId="6" xfId="0" applyNumberFormat="1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164" fontId="3" fillId="5" borderId="6" xfId="0" applyNumberFormat="1" applyFont="1" applyFill="1" applyBorder="1" applyAlignment="1">
      <alignment horizontal="center" vertical="center"/>
    </xf>
    <xf numFmtId="164" fontId="3" fillId="5" borderId="6" xfId="0" applyNumberFormat="1" applyFont="1" applyFill="1" applyBorder="1" applyAlignment="1">
      <alignment horizontal="center" vertical="center" wrapText="1"/>
    </xf>
    <xf numFmtId="164" fontId="2" fillId="6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7" xfId="0" applyFont="1" applyBorder="1" applyAlignment="1">
      <alignment horizontal="right" wrapText="1"/>
    </xf>
    <xf numFmtId="0" fontId="3" fillId="0" borderId="8" xfId="0" applyFont="1" applyBorder="1" applyAlignment="1">
      <alignment horizontal="right" wrapText="1"/>
    </xf>
    <xf numFmtId="0" fontId="3" fillId="0" borderId="9" xfId="0" applyFont="1" applyBorder="1" applyAlignment="1">
      <alignment horizontal="right" wrapText="1"/>
    </xf>
    <xf numFmtId="0" fontId="3" fillId="4" borderId="7" xfId="0" applyFont="1" applyFill="1" applyBorder="1" applyAlignment="1">
      <alignment horizontal="right" vertical="center" wrapText="1"/>
    </xf>
    <xf numFmtId="0" fontId="3" fillId="4" borderId="8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7" xfId="0" applyFont="1" applyFill="1" applyBorder="1" applyAlignment="1">
      <alignment horizontal="right" wrapText="1"/>
    </xf>
    <xf numFmtId="0" fontId="3" fillId="4" borderId="8" xfId="0" applyFont="1" applyFill="1" applyBorder="1" applyAlignment="1">
      <alignment horizontal="right" wrapText="1"/>
    </xf>
    <xf numFmtId="0" fontId="3" fillId="4" borderId="9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260"/>
  <sheetViews>
    <sheetView tabSelected="1" view="pageLayout" topLeftCell="A160" zoomScaleNormal="100" workbookViewId="0">
      <selection activeCell="B161" sqref="B161:G161"/>
    </sheetView>
  </sheetViews>
  <sheetFormatPr defaultColWidth="9.140625" defaultRowHeight="11.25" x14ac:dyDescent="0.15"/>
  <cols>
    <col min="1" max="1" width="4.85546875" style="1" customWidth="1"/>
    <col min="2" max="2" width="63.28515625" style="1" customWidth="1"/>
    <col min="3" max="3" width="12.28515625" style="1" customWidth="1"/>
    <col min="4" max="4" width="9.7109375" style="1" customWidth="1"/>
    <col min="5" max="5" width="23.42578125" style="1" customWidth="1"/>
    <col min="6" max="6" width="13" style="1" customWidth="1"/>
    <col min="7" max="7" width="14.42578125" style="1" customWidth="1"/>
    <col min="8" max="9" width="9.140625" style="1" customWidth="1"/>
    <col min="10" max="10" width="11" style="1" customWidth="1"/>
    <col min="11" max="13" width="9.140625" style="1" customWidth="1"/>
    <col min="14" max="32" width="9.140625" style="1"/>
    <col min="33" max="33" width="17" style="1" customWidth="1"/>
    <col min="34" max="34" width="15.85546875" style="1" customWidth="1"/>
    <col min="35" max="16384" width="9.140625" style="1"/>
  </cols>
  <sheetData>
    <row r="1" spans="1:35" ht="38.25" customHeight="1" x14ac:dyDescent="0.15">
      <c r="A1" s="47"/>
      <c r="B1" s="47"/>
      <c r="C1" s="17"/>
      <c r="D1" s="17"/>
      <c r="E1" s="17"/>
      <c r="F1" s="69"/>
      <c r="G1" s="70"/>
    </row>
    <row r="2" spans="1:35" ht="15" customHeight="1" x14ac:dyDescent="0.15">
      <c r="A2" s="17"/>
      <c r="B2" s="17"/>
      <c r="C2" s="2"/>
      <c r="D2" s="2"/>
      <c r="E2" s="2"/>
      <c r="F2" s="46"/>
      <c r="G2" s="46"/>
    </row>
    <row r="3" spans="1:35" ht="15" customHeight="1" x14ac:dyDescent="0.15">
      <c r="C3" s="2"/>
      <c r="D3" s="2"/>
      <c r="E3" s="2"/>
      <c r="F3" s="36"/>
      <c r="G3" s="36"/>
    </row>
    <row r="4" spans="1:35" x14ac:dyDescent="0.15">
      <c r="A4" s="51" t="s">
        <v>299</v>
      </c>
      <c r="B4" s="52"/>
      <c r="C4" s="52"/>
      <c r="D4" s="52"/>
      <c r="E4" s="52"/>
      <c r="F4" s="52"/>
      <c r="G4" s="52"/>
    </row>
    <row r="5" spans="1:35" x14ac:dyDescent="0.15">
      <c r="A5" s="53"/>
      <c r="B5" s="54"/>
      <c r="C5" s="54"/>
      <c r="D5" s="54"/>
      <c r="E5" s="54"/>
      <c r="F5" s="54"/>
      <c r="G5" s="54"/>
    </row>
    <row r="6" spans="1:35" ht="31.5" customHeight="1" x14ac:dyDescent="0.15">
      <c r="A6" s="55"/>
      <c r="B6" s="56"/>
      <c r="C6" s="56"/>
      <c r="D6" s="56"/>
      <c r="E6" s="56"/>
      <c r="F6" s="56"/>
      <c r="G6" s="56"/>
    </row>
    <row r="7" spans="1:35" s="5" customFormat="1" ht="40.5" customHeight="1" x14ac:dyDescent="0.25">
      <c r="A7" s="3" t="s">
        <v>0</v>
      </c>
      <c r="B7" s="4" t="s">
        <v>270</v>
      </c>
      <c r="C7" s="4" t="s">
        <v>1</v>
      </c>
      <c r="D7" s="4" t="s">
        <v>2</v>
      </c>
      <c r="E7" s="4" t="s">
        <v>271</v>
      </c>
      <c r="F7" s="4" t="s">
        <v>3</v>
      </c>
      <c r="G7" s="4" t="s">
        <v>4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</row>
    <row r="8" spans="1:35" s="9" customFormat="1" ht="18.95" customHeight="1" x14ac:dyDescent="0.25">
      <c r="A8" s="6">
        <v>1</v>
      </c>
      <c r="B8" s="7">
        <v>2</v>
      </c>
      <c r="C8" s="8">
        <v>3</v>
      </c>
      <c r="D8" s="8">
        <v>4</v>
      </c>
      <c r="E8" s="8"/>
      <c r="F8" s="8">
        <v>5</v>
      </c>
      <c r="G8" s="8">
        <v>6</v>
      </c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</row>
    <row r="9" spans="1:35" s="9" customFormat="1" ht="33.75" customHeight="1" x14ac:dyDescent="0.25">
      <c r="A9" s="26">
        <v>1</v>
      </c>
      <c r="B9" s="30" t="s">
        <v>5</v>
      </c>
      <c r="C9" s="27"/>
      <c r="D9" s="27"/>
      <c r="E9" s="27"/>
      <c r="F9" s="27"/>
      <c r="G9" s="27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</row>
    <row r="10" spans="1:35" ht="31.5" x14ac:dyDescent="0.25">
      <c r="A10" s="42" t="s">
        <v>6</v>
      </c>
      <c r="B10" s="29" t="s">
        <v>146</v>
      </c>
      <c r="C10" s="8" t="s">
        <v>7</v>
      </c>
      <c r="D10" s="8">
        <v>1</v>
      </c>
      <c r="E10" s="8"/>
      <c r="F10" s="14"/>
      <c r="G10" s="14">
        <f>D10*F10</f>
        <v>0</v>
      </c>
      <c r="I10"/>
      <c r="J10" s="25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</row>
    <row r="11" spans="1:35" ht="31.5" x14ac:dyDescent="0.25">
      <c r="A11" s="43" t="s">
        <v>8</v>
      </c>
      <c r="B11" s="28" t="s">
        <v>147</v>
      </c>
      <c r="C11" s="23" t="s">
        <v>7</v>
      </c>
      <c r="D11" s="23">
        <v>1</v>
      </c>
      <c r="E11" s="23"/>
      <c r="F11" s="24"/>
      <c r="G11" s="14">
        <f t="shared" ref="G11:G36" si="0">D11*F11</f>
        <v>0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</row>
    <row r="12" spans="1:35" ht="31.5" x14ac:dyDescent="0.25">
      <c r="A12" s="42" t="s">
        <v>9</v>
      </c>
      <c r="B12" s="13" t="s">
        <v>148</v>
      </c>
      <c r="C12" s="8" t="s">
        <v>7</v>
      </c>
      <c r="D12" s="8">
        <v>5</v>
      </c>
      <c r="E12" s="8"/>
      <c r="F12" s="14"/>
      <c r="G12" s="14">
        <f t="shared" si="0"/>
        <v>0</v>
      </c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</row>
    <row r="13" spans="1:35" ht="25.5" customHeight="1" x14ac:dyDescent="0.25">
      <c r="A13" s="42" t="s">
        <v>10</v>
      </c>
      <c r="B13" s="13" t="s">
        <v>149</v>
      </c>
      <c r="C13" s="8" t="s">
        <v>7</v>
      </c>
      <c r="D13" s="8">
        <v>5</v>
      </c>
      <c r="E13" s="8"/>
      <c r="F13" s="14"/>
      <c r="G13" s="14">
        <f t="shared" si="0"/>
        <v>0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</row>
    <row r="14" spans="1:35" ht="31.5" x14ac:dyDescent="0.25">
      <c r="A14" s="42" t="s">
        <v>11</v>
      </c>
      <c r="B14" s="13" t="s">
        <v>150</v>
      </c>
      <c r="C14" s="8" t="s">
        <v>7</v>
      </c>
      <c r="D14" s="8">
        <v>1</v>
      </c>
      <c r="E14" s="8"/>
      <c r="F14" s="14"/>
      <c r="G14" s="14">
        <f t="shared" si="0"/>
        <v>0</v>
      </c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</row>
    <row r="15" spans="1:35" ht="24" customHeight="1" x14ac:dyDescent="0.25">
      <c r="A15" s="42" t="s">
        <v>12</v>
      </c>
      <c r="B15" s="13" t="s">
        <v>151</v>
      </c>
      <c r="C15" s="8" t="s">
        <v>7</v>
      </c>
      <c r="D15" s="8">
        <v>1</v>
      </c>
      <c r="E15" s="8"/>
      <c r="F15" s="14"/>
      <c r="G15" s="14">
        <f t="shared" si="0"/>
        <v>0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</row>
    <row r="16" spans="1:35" ht="31.5" x14ac:dyDescent="0.25">
      <c r="A16" s="42" t="s">
        <v>13</v>
      </c>
      <c r="B16" s="13" t="s">
        <v>152</v>
      </c>
      <c r="C16" s="8" t="s">
        <v>7</v>
      </c>
      <c r="D16" s="8">
        <v>1</v>
      </c>
      <c r="E16" s="8"/>
      <c r="F16" s="14"/>
      <c r="G16" s="14">
        <f t="shared" si="0"/>
        <v>0</v>
      </c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</row>
    <row r="17" spans="1:35" ht="26.25" customHeight="1" x14ac:dyDescent="0.25">
      <c r="A17" s="42" t="s">
        <v>14</v>
      </c>
      <c r="B17" s="13" t="s">
        <v>153</v>
      </c>
      <c r="C17" s="8" t="s">
        <v>7</v>
      </c>
      <c r="D17" s="8">
        <v>1</v>
      </c>
      <c r="E17" s="8"/>
      <c r="F17" s="14"/>
      <c r="G17" s="14">
        <f t="shared" si="0"/>
        <v>0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</row>
    <row r="18" spans="1:35" ht="23.25" customHeight="1" x14ac:dyDescent="0.25">
      <c r="A18" s="42" t="s">
        <v>15</v>
      </c>
      <c r="B18" s="13" t="s">
        <v>154</v>
      </c>
      <c r="C18" s="8" t="s">
        <v>7</v>
      </c>
      <c r="D18" s="8">
        <v>2</v>
      </c>
      <c r="E18" s="8"/>
      <c r="F18" s="14"/>
      <c r="G18" s="14">
        <f t="shared" si="0"/>
        <v>0</v>
      </c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</row>
    <row r="19" spans="1:35" ht="31.5" x14ac:dyDescent="0.25">
      <c r="A19" s="42" t="s">
        <v>16</v>
      </c>
      <c r="B19" s="13" t="s">
        <v>155</v>
      </c>
      <c r="C19" s="8" t="s">
        <v>17</v>
      </c>
      <c r="D19" s="8">
        <v>1</v>
      </c>
      <c r="E19" s="8"/>
      <c r="F19" s="14"/>
      <c r="G19" s="14">
        <f t="shared" si="0"/>
        <v>0</v>
      </c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</row>
    <row r="20" spans="1:35" ht="30.75" customHeight="1" x14ac:dyDescent="0.25">
      <c r="A20" s="42" t="s">
        <v>18</v>
      </c>
      <c r="B20" s="13" t="s">
        <v>156</v>
      </c>
      <c r="C20" s="8" t="s">
        <v>7</v>
      </c>
      <c r="D20" s="8">
        <v>2</v>
      </c>
      <c r="E20" s="8"/>
      <c r="F20" s="14"/>
      <c r="G20" s="14">
        <f t="shared" si="0"/>
        <v>0</v>
      </c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</row>
    <row r="21" spans="1:35" ht="35.25" customHeight="1" x14ac:dyDescent="0.25">
      <c r="A21" s="42" t="s">
        <v>19</v>
      </c>
      <c r="B21" s="13" t="s">
        <v>157</v>
      </c>
      <c r="C21" s="8" t="s">
        <v>7</v>
      </c>
      <c r="D21" s="8">
        <v>2</v>
      </c>
      <c r="E21" s="8"/>
      <c r="F21" s="14"/>
      <c r="G21" s="14">
        <f t="shared" si="0"/>
        <v>0</v>
      </c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</row>
    <row r="22" spans="1:35" ht="27" customHeight="1" x14ac:dyDescent="0.25">
      <c r="A22" s="42" t="s">
        <v>20</v>
      </c>
      <c r="B22" s="13" t="s">
        <v>158</v>
      </c>
      <c r="C22" s="8" t="s">
        <v>7</v>
      </c>
      <c r="D22" s="8">
        <v>1</v>
      </c>
      <c r="E22" s="8"/>
      <c r="F22" s="14"/>
      <c r="G22" s="14">
        <f t="shared" si="0"/>
        <v>0</v>
      </c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</row>
    <row r="23" spans="1:35" ht="37.5" customHeight="1" x14ac:dyDescent="0.25">
      <c r="A23" s="42" t="s">
        <v>21</v>
      </c>
      <c r="B23" s="13" t="s">
        <v>301</v>
      </c>
      <c r="C23" s="8" t="s">
        <v>33</v>
      </c>
      <c r="D23" s="8">
        <v>1</v>
      </c>
      <c r="E23" s="8"/>
      <c r="F23" s="14"/>
      <c r="G23" s="14">
        <f t="shared" si="0"/>
        <v>0</v>
      </c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</row>
    <row r="24" spans="1:35" ht="33" customHeight="1" x14ac:dyDescent="0.25">
      <c r="A24" s="42" t="s">
        <v>22</v>
      </c>
      <c r="B24" s="13" t="s">
        <v>159</v>
      </c>
      <c r="C24" s="8" t="s">
        <v>7</v>
      </c>
      <c r="D24" s="8">
        <v>1</v>
      </c>
      <c r="E24" s="8"/>
      <c r="F24" s="14"/>
      <c r="G24" s="14">
        <f t="shared" si="0"/>
        <v>0</v>
      </c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</row>
    <row r="25" spans="1:35" ht="29.25" customHeight="1" x14ac:dyDescent="0.25">
      <c r="A25" s="42" t="s">
        <v>23</v>
      </c>
      <c r="B25" s="13" t="s">
        <v>160</v>
      </c>
      <c r="C25" s="8" t="s">
        <v>7</v>
      </c>
      <c r="D25" s="8">
        <v>2</v>
      </c>
      <c r="E25" s="8"/>
      <c r="F25" s="14"/>
      <c r="G25" s="14">
        <f t="shared" si="0"/>
        <v>0</v>
      </c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</row>
    <row r="26" spans="1:35" ht="30.75" customHeight="1" x14ac:dyDescent="0.25">
      <c r="A26" s="42" t="s">
        <v>24</v>
      </c>
      <c r="B26" s="13" t="s">
        <v>161</v>
      </c>
      <c r="C26" s="8" t="s">
        <v>7</v>
      </c>
      <c r="D26" s="8">
        <v>3</v>
      </c>
      <c r="E26" s="8"/>
      <c r="F26" s="14"/>
      <c r="G26" s="14">
        <f t="shared" si="0"/>
        <v>0</v>
      </c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</row>
    <row r="27" spans="1:35" ht="31.5" x14ac:dyDescent="0.25">
      <c r="A27" s="42" t="s">
        <v>25</v>
      </c>
      <c r="B27" s="13" t="s">
        <v>162</v>
      </c>
      <c r="C27" s="8" t="s">
        <v>7</v>
      </c>
      <c r="D27" s="8">
        <v>2</v>
      </c>
      <c r="E27" s="8"/>
      <c r="F27" s="14"/>
      <c r="G27" s="14">
        <f t="shared" si="0"/>
        <v>0</v>
      </c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</row>
    <row r="28" spans="1:35" ht="31.5" x14ac:dyDescent="0.25">
      <c r="A28" s="42" t="s">
        <v>26</v>
      </c>
      <c r="B28" s="13" t="s">
        <v>163</v>
      </c>
      <c r="C28" s="8" t="s">
        <v>7</v>
      </c>
      <c r="D28" s="8">
        <v>1</v>
      </c>
      <c r="E28" s="8"/>
      <c r="F28" s="14"/>
      <c r="G28" s="14">
        <f t="shared" si="0"/>
        <v>0</v>
      </c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</row>
    <row r="29" spans="1:35" ht="26.25" customHeight="1" x14ac:dyDescent="0.25">
      <c r="A29" s="42" t="s">
        <v>27</v>
      </c>
      <c r="B29" s="13" t="s">
        <v>164</v>
      </c>
      <c r="C29" s="8" t="s">
        <v>7</v>
      </c>
      <c r="D29" s="8">
        <v>2</v>
      </c>
      <c r="E29" s="8"/>
      <c r="F29" s="14"/>
      <c r="G29" s="14">
        <f t="shared" si="0"/>
        <v>0</v>
      </c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</row>
    <row r="30" spans="1:35" ht="39" customHeight="1" x14ac:dyDescent="0.25">
      <c r="A30" s="42" t="s">
        <v>28</v>
      </c>
      <c r="B30" s="13" t="s">
        <v>165</v>
      </c>
      <c r="C30" s="8" t="s">
        <v>302</v>
      </c>
      <c r="D30" s="8">
        <v>3</v>
      </c>
      <c r="E30" s="8"/>
      <c r="F30" s="14"/>
      <c r="G30" s="14">
        <f t="shared" si="0"/>
        <v>0</v>
      </c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</row>
    <row r="31" spans="1:35" ht="35.25" customHeight="1" x14ac:dyDescent="0.25">
      <c r="A31" s="42" t="s">
        <v>29</v>
      </c>
      <c r="B31" s="13" t="s">
        <v>166</v>
      </c>
      <c r="C31" s="8" t="s">
        <v>30</v>
      </c>
      <c r="D31" s="8">
        <v>1</v>
      </c>
      <c r="E31" s="8"/>
      <c r="F31" s="14"/>
      <c r="G31" s="14">
        <f t="shared" si="0"/>
        <v>0</v>
      </c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</row>
    <row r="32" spans="1:35" ht="25.5" customHeight="1" x14ac:dyDescent="0.25">
      <c r="A32" s="42" t="s">
        <v>31</v>
      </c>
      <c r="B32" s="13" t="s">
        <v>167</v>
      </c>
      <c r="C32" s="8" t="s">
        <v>7</v>
      </c>
      <c r="D32" s="8">
        <v>2</v>
      </c>
      <c r="E32" s="8"/>
      <c r="F32" s="14"/>
      <c r="G32" s="14">
        <f t="shared" si="0"/>
        <v>0</v>
      </c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</row>
    <row r="33" spans="1:35" ht="31.5" x14ac:dyDescent="0.25">
      <c r="A33" s="42" t="s">
        <v>32</v>
      </c>
      <c r="B33" s="13" t="s">
        <v>168</v>
      </c>
      <c r="C33" s="8" t="s">
        <v>33</v>
      </c>
      <c r="D33" s="8">
        <v>1</v>
      </c>
      <c r="E33" s="8"/>
      <c r="F33" s="14"/>
      <c r="G33" s="14">
        <f t="shared" si="0"/>
        <v>0</v>
      </c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</row>
    <row r="34" spans="1:35" ht="36" customHeight="1" x14ac:dyDescent="0.25">
      <c r="A34" s="42" t="s">
        <v>34</v>
      </c>
      <c r="B34" s="13" t="s">
        <v>169</v>
      </c>
      <c r="C34" s="8" t="s">
        <v>7</v>
      </c>
      <c r="D34" s="8">
        <v>4</v>
      </c>
      <c r="E34" s="8"/>
      <c r="F34" s="14"/>
      <c r="G34" s="14">
        <f t="shared" si="0"/>
        <v>0</v>
      </c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</row>
    <row r="35" spans="1:35" ht="43.5" customHeight="1" x14ac:dyDescent="0.25">
      <c r="A35" s="42" t="s">
        <v>35</v>
      </c>
      <c r="B35" s="13" t="s">
        <v>170</v>
      </c>
      <c r="C35" s="8" t="s">
        <v>7</v>
      </c>
      <c r="D35" s="8">
        <v>3</v>
      </c>
      <c r="E35" s="8"/>
      <c r="F35" s="14"/>
      <c r="G35" s="14">
        <f t="shared" si="0"/>
        <v>0</v>
      </c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</row>
    <row r="36" spans="1:35" ht="27.75" customHeight="1" x14ac:dyDescent="0.25">
      <c r="A36" s="42" t="s">
        <v>36</v>
      </c>
      <c r="B36" s="13" t="s">
        <v>171</v>
      </c>
      <c r="C36" s="8" t="s">
        <v>37</v>
      </c>
      <c r="D36" s="8">
        <v>3</v>
      </c>
      <c r="E36" s="8"/>
      <c r="F36" s="14"/>
      <c r="G36" s="14">
        <f t="shared" si="0"/>
        <v>0</v>
      </c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</row>
    <row r="37" spans="1:35" ht="27.75" customHeight="1" x14ac:dyDescent="0.25">
      <c r="A37" s="12"/>
      <c r="B37" s="60" t="s">
        <v>203</v>
      </c>
      <c r="C37" s="61"/>
      <c r="D37" s="61"/>
      <c r="E37" s="62"/>
      <c r="F37" s="37" t="s">
        <v>272</v>
      </c>
      <c r="G37" s="31">
        <f>SUM(G10:G36)</f>
        <v>0</v>
      </c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</row>
    <row r="38" spans="1:35" s="5" customFormat="1" ht="52.5" customHeight="1" x14ac:dyDescent="0.25">
      <c r="A38" s="3" t="s">
        <v>0</v>
      </c>
      <c r="B38" s="4" t="s">
        <v>270</v>
      </c>
      <c r="C38" s="4" t="s">
        <v>1</v>
      </c>
      <c r="D38" s="4" t="s">
        <v>2</v>
      </c>
      <c r="E38" s="4" t="s">
        <v>271</v>
      </c>
      <c r="F38" s="4" t="s">
        <v>3</v>
      </c>
      <c r="G38" s="4" t="s">
        <v>4</v>
      </c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s="9" customFormat="1" ht="18.95" customHeight="1" x14ac:dyDescent="0.25">
      <c r="A39" s="6">
        <v>1</v>
      </c>
      <c r="B39" s="7">
        <v>2</v>
      </c>
      <c r="C39" s="8">
        <v>3</v>
      </c>
      <c r="D39" s="8">
        <v>4</v>
      </c>
      <c r="E39" s="8"/>
      <c r="F39" s="8">
        <v>5</v>
      </c>
      <c r="G39" s="8">
        <v>6</v>
      </c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</row>
    <row r="40" spans="1:35" ht="22.5" customHeight="1" x14ac:dyDescent="0.25">
      <c r="A40" s="10">
        <v>2</v>
      </c>
      <c r="B40" s="10" t="s">
        <v>38</v>
      </c>
      <c r="C40" s="11"/>
      <c r="D40" s="11"/>
      <c r="E40" s="11"/>
      <c r="F40" s="11"/>
      <c r="G40" s="11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 ht="36" customHeight="1" x14ac:dyDescent="0.25">
      <c r="A41" s="42" t="s">
        <v>39</v>
      </c>
      <c r="B41" s="13" t="s">
        <v>276</v>
      </c>
      <c r="C41" s="8" t="s">
        <v>33</v>
      </c>
      <c r="D41" s="8">
        <v>1</v>
      </c>
      <c r="E41" s="8"/>
      <c r="F41" s="14"/>
      <c r="G41" s="14">
        <f>D41*F41</f>
        <v>0</v>
      </c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</row>
    <row r="42" spans="1:35" ht="36" customHeight="1" x14ac:dyDescent="0.25">
      <c r="A42" s="42" t="s">
        <v>40</v>
      </c>
      <c r="B42" s="13" t="s">
        <v>277</v>
      </c>
      <c r="C42" s="8" t="s">
        <v>33</v>
      </c>
      <c r="D42" s="8">
        <v>1</v>
      </c>
      <c r="E42" s="8"/>
      <c r="F42" s="14"/>
      <c r="G42" s="14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3" spans="1:35" ht="36" customHeight="1" x14ac:dyDescent="0.25">
      <c r="A43" s="42" t="s">
        <v>41</v>
      </c>
      <c r="B43" s="13" t="s">
        <v>278</v>
      </c>
      <c r="C43" s="8" t="s">
        <v>33</v>
      </c>
      <c r="D43" s="8">
        <v>1</v>
      </c>
      <c r="E43" s="8"/>
      <c r="F43" s="14"/>
      <c r="G43" s="14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</row>
    <row r="44" spans="1:35" ht="36" customHeight="1" x14ac:dyDescent="0.25">
      <c r="A44" s="42" t="s">
        <v>42</v>
      </c>
      <c r="B44" s="13" t="s">
        <v>279</v>
      </c>
      <c r="C44" s="8" t="s">
        <v>33</v>
      </c>
      <c r="D44" s="8">
        <v>1</v>
      </c>
      <c r="E44" s="8"/>
      <c r="F44" s="14"/>
      <c r="G44" s="1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</row>
    <row r="45" spans="1:35" ht="36" customHeight="1" x14ac:dyDescent="0.25">
      <c r="A45" s="42" t="s">
        <v>43</v>
      </c>
      <c r="B45" s="13" t="s">
        <v>280</v>
      </c>
      <c r="C45" s="8" t="s">
        <v>33</v>
      </c>
      <c r="D45" s="8">
        <v>1</v>
      </c>
      <c r="E45" s="8"/>
      <c r="F45" s="14"/>
      <c r="G45" s="14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</row>
    <row r="46" spans="1:35" ht="45" customHeight="1" x14ac:dyDescent="0.25">
      <c r="A46" s="42" t="s">
        <v>44</v>
      </c>
      <c r="B46" s="13" t="s">
        <v>281</v>
      </c>
      <c r="C46" s="8" t="s">
        <v>33</v>
      </c>
      <c r="D46" s="8">
        <v>1</v>
      </c>
      <c r="E46" s="8"/>
      <c r="F46" s="14"/>
      <c r="G46" s="14">
        <f t="shared" ref="G46:G70" si="1">D46*F46</f>
        <v>0</v>
      </c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</row>
    <row r="47" spans="1:35" ht="45" customHeight="1" x14ac:dyDescent="0.25">
      <c r="A47" s="42" t="s">
        <v>45</v>
      </c>
      <c r="B47" s="13" t="s">
        <v>282</v>
      </c>
      <c r="C47" s="8" t="s">
        <v>33</v>
      </c>
      <c r="D47" s="8">
        <v>1</v>
      </c>
      <c r="E47" s="8"/>
      <c r="F47" s="14"/>
      <c r="G47" s="14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</row>
    <row r="48" spans="1:35" ht="45" customHeight="1" x14ac:dyDescent="0.25">
      <c r="A48" s="42" t="s">
        <v>46</v>
      </c>
      <c r="B48" s="13" t="s">
        <v>283</v>
      </c>
      <c r="C48" s="8" t="s">
        <v>33</v>
      </c>
      <c r="D48" s="8">
        <v>1</v>
      </c>
      <c r="E48" s="8"/>
      <c r="F48" s="14"/>
      <c r="G48" s="14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</row>
    <row r="49" spans="1:35" ht="44.25" customHeight="1" x14ac:dyDescent="0.25">
      <c r="A49" s="42" t="s">
        <v>48</v>
      </c>
      <c r="B49" s="13" t="s">
        <v>284</v>
      </c>
      <c r="C49" s="8" t="s">
        <v>33</v>
      </c>
      <c r="D49" s="8">
        <v>1</v>
      </c>
      <c r="E49" s="8"/>
      <c r="F49" s="14"/>
      <c r="G49" s="14">
        <f t="shared" si="1"/>
        <v>0</v>
      </c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</row>
    <row r="50" spans="1:35" ht="33.75" customHeight="1" x14ac:dyDescent="0.25">
      <c r="A50" s="42" t="s">
        <v>49</v>
      </c>
      <c r="B50" s="13" t="s">
        <v>172</v>
      </c>
      <c r="C50" s="8" t="s">
        <v>33</v>
      </c>
      <c r="D50" s="8">
        <v>1</v>
      </c>
      <c r="E50" s="8"/>
      <c r="F50" s="14"/>
      <c r="G50" s="14">
        <f t="shared" si="1"/>
        <v>0</v>
      </c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</row>
    <row r="51" spans="1:35" ht="34.5" customHeight="1" x14ac:dyDescent="0.25">
      <c r="A51" s="42" t="s">
        <v>50</v>
      </c>
      <c r="B51" s="13" t="s">
        <v>173</v>
      </c>
      <c r="C51" s="8" t="s">
        <v>33</v>
      </c>
      <c r="D51" s="8">
        <v>1</v>
      </c>
      <c r="E51" s="8"/>
      <c r="F51" s="14"/>
      <c r="G51" s="14">
        <f t="shared" si="1"/>
        <v>0</v>
      </c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</row>
    <row r="52" spans="1:35" ht="31.5" x14ac:dyDescent="0.25">
      <c r="A52" s="42" t="s">
        <v>51</v>
      </c>
      <c r="B52" s="13" t="s">
        <v>174</v>
      </c>
      <c r="C52" s="8" t="s">
        <v>33</v>
      </c>
      <c r="D52" s="8">
        <v>1</v>
      </c>
      <c r="E52" s="8"/>
      <c r="F52" s="14"/>
      <c r="G52" s="14">
        <f t="shared" si="1"/>
        <v>0</v>
      </c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</row>
    <row r="53" spans="1:35" ht="31.5" x14ac:dyDescent="0.25">
      <c r="A53" s="42" t="s">
        <v>52</v>
      </c>
      <c r="B53" s="13" t="s">
        <v>175</v>
      </c>
      <c r="C53" s="8" t="s">
        <v>7</v>
      </c>
      <c r="D53" s="8">
        <v>1</v>
      </c>
      <c r="E53" s="8"/>
      <c r="F53" s="14"/>
      <c r="G53" s="14">
        <f t="shared" si="1"/>
        <v>0</v>
      </c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</row>
    <row r="54" spans="1:35" ht="24" customHeight="1" x14ac:dyDescent="0.25">
      <c r="A54" s="42" t="s">
        <v>53</v>
      </c>
      <c r="B54" s="13" t="s">
        <v>176</v>
      </c>
      <c r="C54" s="8" t="s">
        <v>47</v>
      </c>
      <c r="D54" s="8">
        <v>1</v>
      </c>
      <c r="E54" s="8"/>
      <c r="F54" s="14"/>
      <c r="G54" s="14">
        <f t="shared" si="1"/>
        <v>0</v>
      </c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</row>
    <row r="55" spans="1:35" ht="39" customHeight="1" x14ac:dyDescent="0.25">
      <c r="A55" s="42" t="s">
        <v>54</v>
      </c>
      <c r="B55" s="13" t="s">
        <v>177</v>
      </c>
      <c r="C55" s="8" t="s">
        <v>33</v>
      </c>
      <c r="D55" s="8">
        <v>1</v>
      </c>
      <c r="E55" s="8"/>
      <c r="F55" s="14"/>
      <c r="G55" s="14">
        <f t="shared" si="1"/>
        <v>0</v>
      </c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</row>
    <row r="56" spans="1:35" ht="45.75" customHeight="1" x14ac:dyDescent="0.25">
      <c r="A56" s="42" t="s">
        <v>55</v>
      </c>
      <c r="B56" s="13" t="s">
        <v>178</v>
      </c>
      <c r="C56" s="8" t="s">
        <v>33</v>
      </c>
      <c r="D56" s="8">
        <v>1</v>
      </c>
      <c r="E56" s="8"/>
      <c r="F56" s="14"/>
      <c r="G56" s="14">
        <f t="shared" si="1"/>
        <v>0</v>
      </c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</row>
    <row r="57" spans="1:35" ht="32.25" customHeight="1" x14ac:dyDescent="0.25">
      <c r="A57" s="42" t="s">
        <v>56</v>
      </c>
      <c r="B57" s="13" t="s">
        <v>179</v>
      </c>
      <c r="C57" s="8" t="s">
        <v>33</v>
      </c>
      <c r="D57" s="8">
        <v>1</v>
      </c>
      <c r="E57" s="8"/>
      <c r="F57" s="14"/>
      <c r="G57" s="14">
        <f t="shared" si="1"/>
        <v>0</v>
      </c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</row>
    <row r="58" spans="1:35" ht="29.25" customHeight="1" x14ac:dyDescent="0.25">
      <c r="A58" s="42" t="s">
        <v>57</v>
      </c>
      <c r="B58" s="13" t="s">
        <v>180</v>
      </c>
      <c r="C58" s="8" t="s">
        <v>33</v>
      </c>
      <c r="D58" s="8">
        <v>1</v>
      </c>
      <c r="E58" s="8"/>
      <c r="F58" s="14"/>
      <c r="G58" s="14">
        <f t="shared" si="1"/>
        <v>0</v>
      </c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</row>
    <row r="59" spans="1:35" ht="31.5" x14ac:dyDescent="0.25">
      <c r="A59" s="42" t="s">
        <v>58</v>
      </c>
      <c r="B59" s="13" t="s">
        <v>181</v>
      </c>
      <c r="C59" s="8" t="s">
        <v>33</v>
      </c>
      <c r="D59" s="8">
        <v>1</v>
      </c>
      <c r="E59" s="8"/>
      <c r="F59" s="14"/>
      <c r="G59" s="14">
        <f t="shared" si="1"/>
        <v>0</v>
      </c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</row>
    <row r="60" spans="1:35" ht="52.5" x14ac:dyDescent="0.25">
      <c r="A60" s="42" t="s">
        <v>59</v>
      </c>
      <c r="B60" s="13" t="s">
        <v>182</v>
      </c>
      <c r="C60" s="8" t="s">
        <v>33</v>
      </c>
      <c r="D60" s="8">
        <v>1</v>
      </c>
      <c r="E60" s="8"/>
      <c r="F60" s="14"/>
      <c r="G60" s="14">
        <f t="shared" si="1"/>
        <v>0</v>
      </c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</row>
    <row r="61" spans="1:35" ht="36.75" customHeight="1" x14ac:dyDescent="0.25">
      <c r="A61" s="42" t="s">
        <v>60</v>
      </c>
      <c r="B61" s="13" t="s">
        <v>183</v>
      </c>
      <c r="C61" s="8" t="s">
        <v>104</v>
      </c>
      <c r="D61" s="8">
        <v>2</v>
      </c>
      <c r="E61" s="8"/>
      <c r="F61" s="14"/>
      <c r="G61" s="14">
        <f t="shared" si="1"/>
        <v>0</v>
      </c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</row>
    <row r="62" spans="1:35" ht="40.5" customHeight="1" x14ac:dyDescent="0.25">
      <c r="A62" s="42" t="s">
        <v>61</v>
      </c>
      <c r="B62" s="13" t="s">
        <v>184</v>
      </c>
      <c r="C62" s="8" t="s">
        <v>33</v>
      </c>
      <c r="D62" s="8">
        <v>2</v>
      </c>
      <c r="E62" s="8"/>
      <c r="F62" s="14"/>
      <c r="G62" s="14">
        <f t="shared" si="1"/>
        <v>0</v>
      </c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</row>
    <row r="63" spans="1:35" ht="36" customHeight="1" x14ac:dyDescent="0.25">
      <c r="A63" s="42" t="s">
        <v>62</v>
      </c>
      <c r="B63" s="13" t="s">
        <v>185</v>
      </c>
      <c r="C63" s="8" t="s">
        <v>33</v>
      </c>
      <c r="D63" s="8">
        <v>1</v>
      </c>
      <c r="E63" s="8"/>
      <c r="F63" s="14"/>
      <c r="G63" s="14">
        <f t="shared" si="1"/>
        <v>0</v>
      </c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</row>
    <row r="64" spans="1:35" ht="37.5" customHeight="1" x14ac:dyDescent="0.25">
      <c r="A64" s="42" t="s">
        <v>63</v>
      </c>
      <c r="B64" s="13" t="s">
        <v>186</v>
      </c>
      <c r="C64" s="8" t="s">
        <v>33</v>
      </c>
      <c r="D64" s="8">
        <v>1</v>
      </c>
      <c r="E64" s="8"/>
      <c r="F64" s="14"/>
      <c r="G64" s="14">
        <f t="shared" si="1"/>
        <v>0</v>
      </c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</row>
    <row r="65" spans="1:35" ht="42" x14ac:dyDescent="0.25">
      <c r="A65" s="42" t="s">
        <v>64</v>
      </c>
      <c r="B65" s="13" t="s">
        <v>187</v>
      </c>
      <c r="C65" s="8" t="s">
        <v>33</v>
      </c>
      <c r="D65" s="8">
        <v>1</v>
      </c>
      <c r="E65" s="8"/>
      <c r="F65" s="14"/>
      <c r="G65" s="14">
        <f t="shared" si="1"/>
        <v>0</v>
      </c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</row>
    <row r="66" spans="1:35" ht="32.25" customHeight="1" x14ac:dyDescent="0.25">
      <c r="A66" s="42" t="s">
        <v>65</v>
      </c>
      <c r="B66" s="13" t="s">
        <v>188</v>
      </c>
      <c r="C66" s="8" t="s">
        <v>33</v>
      </c>
      <c r="D66" s="8">
        <v>1</v>
      </c>
      <c r="E66" s="32"/>
      <c r="F66" s="14"/>
      <c r="G66" s="14">
        <f t="shared" si="1"/>
        <v>0</v>
      </c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</row>
    <row r="67" spans="1:35" ht="26.25" customHeight="1" x14ac:dyDescent="0.25">
      <c r="A67" s="42" t="s">
        <v>66</v>
      </c>
      <c r="B67" s="13" t="s">
        <v>189</v>
      </c>
      <c r="C67" s="8" t="s">
        <v>7</v>
      </c>
      <c r="D67" s="8">
        <v>4</v>
      </c>
      <c r="E67" s="8"/>
      <c r="F67" s="14"/>
      <c r="G67" s="14">
        <f t="shared" si="1"/>
        <v>0</v>
      </c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</row>
    <row r="68" spans="1:35" ht="27" customHeight="1" x14ac:dyDescent="0.25">
      <c r="A68" s="42" t="s">
        <v>67</v>
      </c>
      <c r="B68" s="13" t="s">
        <v>190</v>
      </c>
      <c r="C68" s="8" t="s">
        <v>7</v>
      </c>
      <c r="D68" s="8">
        <v>3</v>
      </c>
      <c r="E68" s="8"/>
      <c r="F68" s="14"/>
      <c r="G68" s="14">
        <f t="shared" si="1"/>
        <v>0</v>
      </c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</row>
    <row r="69" spans="1:35" ht="31.5" x14ac:dyDescent="0.25">
      <c r="A69" s="42" t="s">
        <v>68</v>
      </c>
      <c r="B69" s="13" t="s">
        <v>191</v>
      </c>
      <c r="C69" s="8" t="s">
        <v>7</v>
      </c>
      <c r="D69" s="8">
        <v>1</v>
      </c>
      <c r="E69" s="8"/>
      <c r="F69" s="14"/>
      <c r="G69" s="14">
        <f t="shared" si="1"/>
        <v>0</v>
      </c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</row>
    <row r="70" spans="1:35" ht="31.5" x14ac:dyDescent="0.25">
      <c r="A70" s="42" t="s">
        <v>69</v>
      </c>
      <c r="B70" s="13" t="s">
        <v>192</v>
      </c>
      <c r="C70" s="8" t="s">
        <v>7</v>
      </c>
      <c r="D70" s="8">
        <v>1</v>
      </c>
      <c r="E70" s="8"/>
      <c r="F70" s="14"/>
      <c r="G70" s="14">
        <f t="shared" si="1"/>
        <v>0</v>
      </c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</row>
    <row r="71" spans="1:35" ht="42" x14ac:dyDescent="0.25">
      <c r="A71" s="42" t="s">
        <v>70</v>
      </c>
      <c r="B71" s="13" t="s">
        <v>193</v>
      </c>
      <c r="C71" s="8" t="s">
        <v>33</v>
      </c>
      <c r="D71" s="8">
        <v>4</v>
      </c>
      <c r="E71" s="8"/>
      <c r="F71" s="14"/>
      <c r="G71" s="14">
        <f t="shared" ref="G71:G80" si="2">D71*F71</f>
        <v>0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</row>
    <row r="72" spans="1:35" ht="31.5" x14ac:dyDescent="0.25">
      <c r="A72" s="44" t="s">
        <v>71</v>
      </c>
      <c r="B72" s="13" t="s">
        <v>194</v>
      </c>
      <c r="C72" s="8" t="s">
        <v>7</v>
      </c>
      <c r="D72" s="8">
        <v>1</v>
      </c>
      <c r="E72" s="8"/>
      <c r="F72" s="14"/>
      <c r="G72" s="14">
        <f t="shared" si="2"/>
        <v>0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</row>
    <row r="73" spans="1:35" ht="31.5" x14ac:dyDescent="0.25">
      <c r="A73" s="42" t="s">
        <v>72</v>
      </c>
      <c r="B73" s="13" t="s">
        <v>195</v>
      </c>
      <c r="C73" s="8" t="s">
        <v>7</v>
      </c>
      <c r="D73" s="8">
        <v>1</v>
      </c>
      <c r="E73" s="8"/>
      <c r="F73" s="14"/>
      <c r="G73" s="14">
        <f t="shared" si="2"/>
        <v>0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</row>
    <row r="74" spans="1:35" ht="31.5" x14ac:dyDescent="0.25">
      <c r="A74" s="42" t="s">
        <v>73</v>
      </c>
      <c r="B74" s="13" t="s">
        <v>196</v>
      </c>
      <c r="C74" s="8" t="s">
        <v>7</v>
      </c>
      <c r="D74" s="8">
        <v>2</v>
      </c>
      <c r="E74" s="8"/>
      <c r="F74" s="14"/>
      <c r="G74" s="14">
        <f t="shared" si="2"/>
        <v>0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</row>
    <row r="75" spans="1:35" ht="31.5" x14ac:dyDescent="0.25">
      <c r="A75" s="42" t="s">
        <v>74</v>
      </c>
      <c r="B75" s="13" t="s">
        <v>197</v>
      </c>
      <c r="C75" s="8" t="s">
        <v>7</v>
      </c>
      <c r="D75" s="8">
        <v>2</v>
      </c>
      <c r="E75" s="8"/>
      <c r="F75" s="14"/>
      <c r="G75" s="14">
        <f t="shared" si="2"/>
        <v>0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</row>
    <row r="76" spans="1:35" ht="31.5" x14ac:dyDescent="0.25">
      <c r="A76" s="42" t="s">
        <v>291</v>
      </c>
      <c r="B76" s="13" t="s">
        <v>198</v>
      </c>
      <c r="C76" s="8" t="s">
        <v>7</v>
      </c>
      <c r="D76" s="8">
        <v>1</v>
      </c>
      <c r="E76" s="8"/>
      <c r="F76" s="14"/>
      <c r="G76" s="14">
        <f t="shared" si="2"/>
        <v>0</v>
      </c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</row>
    <row r="77" spans="1:35" ht="42" x14ac:dyDescent="0.25">
      <c r="A77" s="42" t="s">
        <v>292</v>
      </c>
      <c r="B77" s="13" t="s">
        <v>199</v>
      </c>
      <c r="C77" s="8" t="s">
        <v>7</v>
      </c>
      <c r="D77" s="8">
        <v>1</v>
      </c>
      <c r="E77" s="8"/>
      <c r="F77" s="14"/>
      <c r="G77" s="14">
        <f t="shared" si="2"/>
        <v>0</v>
      </c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</row>
    <row r="78" spans="1:35" ht="31.5" x14ac:dyDescent="0.25">
      <c r="A78" s="42" t="s">
        <v>293</v>
      </c>
      <c r="B78" s="13" t="s">
        <v>200</v>
      </c>
      <c r="C78" s="8" t="s">
        <v>7</v>
      </c>
      <c r="D78" s="8">
        <v>1</v>
      </c>
      <c r="E78" s="8"/>
      <c r="F78" s="14"/>
      <c r="G78" s="14">
        <f t="shared" si="2"/>
        <v>0</v>
      </c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</row>
    <row r="79" spans="1:35" ht="31.5" x14ac:dyDescent="0.25">
      <c r="A79" s="42" t="s">
        <v>294</v>
      </c>
      <c r="B79" s="13" t="s">
        <v>201</v>
      </c>
      <c r="C79" s="8" t="s">
        <v>7</v>
      </c>
      <c r="D79" s="8">
        <v>2</v>
      </c>
      <c r="E79" s="8"/>
      <c r="F79" s="14"/>
      <c r="G79" s="14">
        <f t="shared" si="2"/>
        <v>0</v>
      </c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</row>
    <row r="80" spans="1:35" ht="31.5" x14ac:dyDescent="0.25">
      <c r="A80" s="42" t="s">
        <v>295</v>
      </c>
      <c r="B80" s="13" t="s">
        <v>202</v>
      </c>
      <c r="C80" s="8" t="s">
        <v>303</v>
      </c>
      <c r="D80" s="8">
        <v>2</v>
      </c>
      <c r="E80" s="8"/>
      <c r="F80" s="14"/>
      <c r="G80" s="14">
        <f t="shared" si="2"/>
        <v>0</v>
      </c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</row>
    <row r="81" spans="1:35" ht="27" customHeight="1" x14ac:dyDescent="0.25">
      <c r="A81" s="12"/>
      <c r="B81" s="60" t="s">
        <v>204</v>
      </c>
      <c r="C81" s="61"/>
      <c r="D81" s="61"/>
      <c r="E81" s="62"/>
      <c r="F81" s="37" t="s">
        <v>272</v>
      </c>
      <c r="G81" s="31">
        <f>SUM(G41:G80)</f>
        <v>0</v>
      </c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</row>
    <row r="82" spans="1:35" ht="18.95" customHeight="1" x14ac:dyDescent="0.25">
      <c r="A82" s="10">
        <v>3</v>
      </c>
      <c r="B82" s="33" t="s">
        <v>75</v>
      </c>
      <c r="C82" s="11"/>
      <c r="D82" s="11"/>
      <c r="E82" s="11"/>
      <c r="F82" s="57"/>
      <c r="G82" s="57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</row>
    <row r="83" spans="1:35" ht="31.5" x14ac:dyDescent="0.25">
      <c r="A83" s="42" t="s">
        <v>76</v>
      </c>
      <c r="B83" s="13" t="s">
        <v>205</v>
      </c>
      <c r="C83" s="8" t="s">
        <v>7</v>
      </c>
      <c r="D83" s="8">
        <v>2</v>
      </c>
      <c r="E83" s="8"/>
      <c r="F83" s="14"/>
      <c r="G83" s="14">
        <f>D83*F83</f>
        <v>0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</row>
    <row r="84" spans="1:35" ht="31.5" x14ac:dyDescent="0.25">
      <c r="A84" s="42" t="s">
        <v>77</v>
      </c>
      <c r="B84" s="13" t="s">
        <v>206</v>
      </c>
      <c r="C84" s="8" t="s">
        <v>7</v>
      </c>
      <c r="D84" s="8">
        <v>1</v>
      </c>
      <c r="E84" s="8"/>
      <c r="F84" s="14"/>
      <c r="G84" s="14">
        <f t="shared" ref="G84:G129" si="3">D84*F84</f>
        <v>0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</row>
    <row r="85" spans="1:35" ht="31.5" x14ac:dyDescent="0.25">
      <c r="A85" s="42" t="s">
        <v>78</v>
      </c>
      <c r="B85" s="13" t="s">
        <v>207</v>
      </c>
      <c r="C85" s="8" t="s">
        <v>7</v>
      </c>
      <c r="D85" s="8">
        <v>1</v>
      </c>
      <c r="E85" s="13"/>
      <c r="F85" s="14"/>
      <c r="G85" s="14">
        <f t="shared" si="3"/>
        <v>0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</row>
    <row r="86" spans="1:35" ht="30" customHeight="1" x14ac:dyDescent="0.25">
      <c r="A86" s="42" t="s">
        <v>79</v>
      </c>
      <c r="B86" s="13" t="s">
        <v>208</v>
      </c>
      <c r="C86" s="8" t="s">
        <v>7</v>
      </c>
      <c r="D86" s="8">
        <v>1</v>
      </c>
      <c r="E86" s="8"/>
      <c r="F86" s="14"/>
      <c r="G86" s="14">
        <f t="shared" si="3"/>
        <v>0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</row>
    <row r="87" spans="1:35" ht="26.25" customHeight="1" x14ac:dyDescent="0.25">
      <c r="A87" s="42" t="s">
        <v>80</v>
      </c>
      <c r="B87" s="13" t="s">
        <v>209</v>
      </c>
      <c r="C87" s="8" t="s">
        <v>7</v>
      </c>
      <c r="D87" s="8">
        <v>1</v>
      </c>
      <c r="E87" s="8"/>
      <c r="F87" s="14"/>
      <c r="G87" s="14">
        <f t="shared" si="3"/>
        <v>0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</row>
    <row r="88" spans="1:35" ht="27.75" customHeight="1" x14ac:dyDescent="0.25">
      <c r="A88" s="42" t="s">
        <v>81</v>
      </c>
      <c r="B88" s="13" t="s">
        <v>210</v>
      </c>
      <c r="C88" s="8" t="s">
        <v>7</v>
      </c>
      <c r="D88" s="8">
        <v>1</v>
      </c>
      <c r="E88" s="8"/>
      <c r="F88" s="14"/>
      <c r="G88" s="14">
        <f t="shared" si="3"/>
        <v>0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</row>
    <row r="89" spans="1:35" ht="27.75" customHeight="1" x14ac:dyDescent="0.25">
      <c r="A89" s="42" t="s">
        <v>82</v>
      </c>
      <c r="B89" s="13" t="s">
        <v>211</v>
      </c>
      <c r="C89" s="8" t="s">
        <v>7</v>
      </c>
      <c r="D89" s="8">
        <v>1</v>
      </c>
      <c r="E89" s="8"/>
      <c r="F89" s="14"/>
      <c r="G89" s="14">
        <f t="shared" si="3"/>
        <v>0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</row>
    <row r="90" spans="1:35" ht="31.5" x14ac:dyDescent="0.25">
      <c r="A90" s="42" t="s">
        <v>83</v>
      </c>
      <c r="B90" s="13" t="s">
        <v>212</v>
      </c>
      <c r="C90" s="8" t="s">
        <v>33</v>
      </c>
      <c r="D90" s="8">
        <v>1</v>
      </c>
      <c r="E90" s="8"/>
      <c r="F90" s="14"/>
      <c r="G90" s="14">
        <f t="shared" si="3"/>
        <v>0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</row>
    <row r="91" spans="1:35" ht="31.5" x14ac:dyDescent="0.25">
      <c r="A91" s="42" t="s">
        <v>84</v>
      </c>
      <c r="B91" s="13" t="s">
        <v>213</v>
      </c>
      <c r="C91" s="8" t="s">
        <v>33</v>
      </c>
      <c r="D91" s="8">
        <v>2</v>
      </c>
      <c r="E91" s="8"/>
      <c r="F91" s="14"/>
      <c r="G91" s="14">
        <f t="shared" si="3"/>
        <v>0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</row>
    <row r="92" spans="1:35" ht="27.75" customHeight="1" x14ac:dyDescent="0.25">
      <c r="A92" s="42" t="s">
        <v>85</v>
      </c>
      <c r="B92" s="13" t="s">
        <v>214</v>
      </c>
      <c r="C92" s="8" t="s">
        <v>33</v>
      </c>
      <c r="D92" s="8">
        <v>1</v>
      </c>
      <c r="E92" s="8"/>
      <c r="F92" s="14"/>
      <c r="G92" s="14">
        <f t="shared" si="3"/>
        <v>0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</row>
    <row r="93" spans="1:35" ht="26.25" customHeight="1" x14ac:dyDescent="0.25">
      <c r="A93" s="42" t="s">
        <v>86</v>
      </c>
      <c r="B93" s="13" t="s">
        <v>215</v>
      </c>
      <c r="C93" s="8" t="s">
        <v>7</v>
      </c>
      <c r="D93" s="8">
        <v>1</v>
      </c>
      <c r="E93" s="8"/>
      <c r="F93" s="14"/>
      <c r="G93" s="14">
        <f t="shared" si="3"/>
        <v>0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</row>
    <row r="94" spans="1:35" ht="33.75" customHeight="1" x14ac:dyDescent="0.25">
      <c r="A94" s="42" t="s">
        <v>87</v>
      </c>
      <c r="B94" s="13" t="s">
        <v>216</v>
      </c>
      <c r="C94" s="8" t="s">
        <v>7</v>
      </c>
      <c r="D94" s="8">
        <v>2</v>
      </c>
      <c r="E94" s="8"/>
      <c r="F94" s="14"/>
      <c r="G94" s="14">
        <f t="shared" si="3"/>
        <v>0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</row>
    <row r="95" spans="1:35" ht="30.75" customHeight="1" x14ac:dyDescent="0.25">
      <c r="A95" s="42" t="s">
        <v>88</v>
      </c>
      <c r="B95" s="13" t="s">
        <v>217</v>
      </c>
      <c r="C95" s="8" t="s">
        <v>7</v>
      </c>
      <c r="D95" s="8">
        <v>1</v>
      </c>
      <c r="E95" s="8"/>
      <c r="F95" s="14"/>
      <c r="G95" s="14">
        <f t="shared" si="3"/>
        <v>0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</row>
    <row r="96" spans="1:35" ht="28.5" customHeight="1" x14ac:dyDescent="0.25">
      <c r="A96" s="42" t="s">
        <v>89</v>
      </c>
      <c r="B96" s="13" t="s">
        <v>218</v>
      </c>
      <c r="C96" s="8" t="s">
        <v>7</v>
      </c>
      <c r="D96" s="8">
        <v>1</v>
      </c>
      <c r="E96" s="8"/>
      <c r="F96" s="14"/>
      <c r="G96" s="14">
        <f t="shared" si="3"/>
        <v>0</v>
      </c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</row>
    <row r="97" spans="1:35" ht="33" customHeight="1" x14ac:dyDescent="0.25">
      <c r="A97" s="42" t="s">
        <v>90</v>
      </c>
      <c r="B97" s="13" t="s">
        <v>219</v>
      </c>
      <c r="C97" s="8" t="s">
        <v>7</v>
      </c>
      <c r="D97" s="8">
        <v>1</v>
      </c>
      <c r="E97" s="8"/>
      <c r="F97" s="14"/>
      <c r="G97" s="14">
        <f t="shared" si="3"/>
        <v>0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</row>
    <row r="98" spans="1:35" ht="30" customHeight="1" x14ac:dyDescent="0.25">
      <c r="A98" s="42" t="s">
        <v>91</v>
      </c>
      <c r="B98" s="13" t="s">
        <v>220</v>
      </c>
      <c r="C98" s="8" t="s">
        <v>7</v>
      </c>
      <c r="D98" s="8">
        <v>1</v>
      </c>
      <c r="E98" s="8"/>
      <c r="F98" s="14"/>
      <c r="G98" s="14">
        <f t="shared" si="3"/>
        <v>0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</row>
    <row r="99" spans="1:35" ht="25.5" customHeight="1" x14ac:dyDescent="0.25">
      <c r="A99" s="42" t="s">
        <v>92</v>
      </c>
      <c r="B99" s="13" t="s">
        <v>221</v>
      </c>
      <c r="C99" s="8" t="s">
        <v>7</v>
      </c>
      <c r="D99" s="8">
        <v>2</v>
      </c>
      <c r="E99" s="8"/>
      <c r="F99" s="14"/>
      <c r="G99" s="14">
        <f t="shared" si="3"/>
        <v>0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</row>
    <row r="100" spans="1:35" ht="28.5" customHeight="1" x14ac:dyDescent="0.25">
      <c r="A100" s="42" t="s">
        <v>93</v>
      </c>
      <c r="B100" s="13" t="s">
        <v>222</v>
      </c>
      <c r="C100" s="8" t="s">
        <v>7</v>
      </c>
      <c r="D100" s="8">
        <v>1</v>
      </c>
      <c r="E100" s="8"/>
      <c r="F100" s="14"/>
      <c r="G100" s="14">
        <f t="shared" si="3"/>
        <v>0</v>
      </c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</row>
    <row r="101" spans="1:35" ht="31.5" x14ac:dyDescent="0.25">
      <c r="A101" s="42" t="s">
        <v>94</v>
      </c>
      <c r="B101" s="13" t="s">
        <v>223</v>
      </c>
      <c r="C101" s="8" t="s">
        <v>33</v>
      </c>
      <c r="D101" s="8">
        <v>1</v>
      </c>
      <c r="E101" s="8"/>
      <c r="F101" s="15"/>
      <c r="G101" s="14">
        <f t="shared" si="3"/>
        <v>0</v>
      </c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</row>
    <row r="102" spans="1:35" ht="34.5" customHeight="1" x14ac:dyDescent="0.25">
      <c r="A102" s="42" t="s">
        <v>95</v>
      </c>
      <c r="B102" s="13" t="s">
        <v>224</v>
      </c>
      <c r="C102" s="8" t="s">
        <v>7</v>
      </c>
      <c r="D102" s="8">
        <v>1</v>
      </c>
      <c r="E102" s="8"/>
      <c r="F102" s="15"/>
      <c r="G102" s="14">
        <f t="shared" si="3"/>
        <v>0</v>
      </c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</row>
    <row r="103" spans="1:35" ht="31.5" x14ac:dyDescent="0.25">
      <c r="A103" s="42" t="s">
        <v>96</v>
      </c>
      <c r="B103" s="13" t="s">
        <v>225</v>
      </c>
      <c r="C103" s="8" t="s">
        <v>7</v>
      </c>
      <c r="D103" s="8">
        <v>1</v>
      </c>
      <c r="E103" s="8"/>
      <c r="F103" s="15"/>
      <c r="G103" s="14">
        <f t="shared" si="3"/>
        <v>0</v>
      </c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</row>
    <row r="104" spans="1:35" ht="32.25" customHeight="1" x14ac:dyDescent="0.25">
      <c r="A104" s="42" t="s">
        <v>97</v>
      </c>
      <c r="B104" s="13" t="s">
        <v>226</v>
      </c>
      <c r="C104" s="8" t="s">
        <v>302</v>
      </c>
      <c r="D104" s="8">
        <v>1</v>
      </c>
      <c r="E104" s="8"/>
      <c r="F104" s="15"/>
      <c r="G104" s="14">
        <f t="shared" si="3"/>
        <v>0</v>
      </c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</row>
    <row r="105" spans="1:35" ht="42.75" customHeight="1" x14ac:dyDescent="0.25">
      <c r="A105" s="42" t="s">
        <v>98</v>
      </c>
      <c r="B105" s="13" t="s">
        <v>227</v>
      </c>
      <c r="C105" s="8" t="s">
        <v>7</v>
      </c>
      <c r="D105" s="8">
        <v>1</v>
      </c>
      <c r="E105" s="8"/>
      <c r="F105" s="15"/>
      <c r="G105" s="14">
        <f t="shared" si="3"/>
        <v>0</v>
      </c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</row>
    <row r="106" spans="1:35" ht="24.75" customHeight="1" x14ac:dyDescent="0.25">
      <c r="A106" s="42" t="s">
        <v>99</v>
      </c>
      <c r="B106" s="13" t="s">
        <v>228</v>
      </c>
      <c r="C106" s="8" t="s">
        <v>7</v>
      </c>
      <c r="D106" s="8">
        <v>1</v>
      </c>
      <c r="E106" s="8"/>
      <c r="F106" s="15"/>
      <c r="G106" s="14">
        <f t="shared" si="3"/>
        <v>0</v>
      </c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</row>
    <row r="107" spans="1:35" ht="25.5" customHeight="1" x14ac:dyDescent="0.25">
      <c r="A107" s="42" t="s">
        <v>100</v>
      </c>
      <c r="B107" s="13" t="s">
        <v>229</v>
      </c>
      <c r="C107" s="8" t="s">
        <v>33</v>
      </c>
      <c r="D107" s="8">
        <v>1</v>
      </c>
      <c r="E107" s="8"/>
      <c r="F107" s="15"/>
      <c r="G107" s="14">
        <f t="shared" si="3"/>
        <v>0</v>
      </c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</row>
    <row r="108" spans="1:35" ht="33" customHeight="1" x14ac:dyDescent="0.25">
      <c r="A108" s="42" t="s">
        <v>101</v>
      </c>
      <c r="B108" s="13" t="s">
        <v>230</v>
      </c>
      <c r="C108" s="8" t="s">
        <v>33</v>
      </c>
      <c r="D108" s="8">
        <v>1</v>
      </c>
      <c r="E108" s="8"/>
      <c r="F108" s="15"/>
      <c r="G108" s="14">
        <f t="shared" si="3"/>
        <v>0</v>
      </c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</row>
    <row r="109" spans="1:35" ht="36.75" customHeight="1" x14ac:dyDescent="0.25">
      <c r="A109" s="42" t="s">
        <v>102</v>
      </c>
      <c r="B109" s="13" t="s">
        <v>231</v>
      </c>
      <c r="C109" s="8" t="s">
        <v>104</v>
      </c>
      <c r="D109" s="8">
        <v>1</v>
      </c>
      <c r="E109" s="8"/>
      <c r="F109" s="15"/>
      <c r="G109" s="14">
        <f t="shared" si="3"/>
        <v>0</v>
      </c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</row>
    <row r="110" spans="1:35" ht="28.5" customHeight="1" x14ac:dyDescent="0.25">
      <c r="A110" s="42" t="s">
        <v>103</v>
      </c>
      <c r="B110" s="13" t="s">
        <v>232</v>
      </c>
      <c r="C110" s="8" t="s">
        <v>33</v>
      </c>
      <c r="D110" s="8">
        <v>1</v>
      </c>
      <c r="E110" s="8"/>
      <c r="F110" s="15"/>
      <c r="G110" s="14">
        <f t="shared" si="3"/>
        <v>0</v>
      </c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</row>
    <row r="111" spans="1:35" ht="36.75" customHeight="1" x14ac:dyDescent="0.25">
      <c r="A111" s="42" t="s">
        <v>68</v>
      </c>
      <c r="B111" s="13" t="s">
        <v>233</v>
      </c>
      <c r="C111" s="8" t="s">
        <v>33</v>
      </c>
      <c r="D111" s="8">
        <v>1</v>
      </c>
      <c r="E111" s="8"/>
      <c r="F111" s="15"/>
      <c r="G111" s="14">
        <f t="shared" si="3"/>
        <v>0</v>
      </c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</row>
    <row r="112" spans="1:35" ht="31.5" x14ac:dyDescent="0.25">
      <c r="A112" s="42" t="s">
        <v>105</v>
      </c>
      <c r="B112" s="13" t="s">
        <v>234</v>
      </c>
      <c r="C112" s="8" t="s">
        <v>33</v>
      </c>
      <c r="D112" s="8">
        <v>1</v>
      </c>
      <c r="E112" s="8"/>
      <c r="F112" s="15"/>
      <c r="G112" s="14">
        <f t="shared" si="3"/>
        <v>0</v>
      </c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</row>
    <row r="113" spans="1:35" ht="31.5" x14ac:dyDescent="0.25">
      <c r="A113" s="42" t="s">
        <v>106</v>
      </c>
      <c r="B113" s="13" t="s">
        <v>235</v>
      </c>
      <c r="C113" s="8" t="s">
        <v>33</v>
      </c>
      <c r="D113" s="8">
        <v>1</v>
      </c>
      <c r="E113" s="8"/>
      <c r="F113" s="15"/>
      <c r="G113" s="14">
        <f t="shared" si="3"/>
        <v>0</v>
      </c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</row>
    <row r="114" spans="1:35" ht="31.5" x14ac:dyDescent="0.25">
      <c r="A114" s="42" t="s">
        <v>107</v>
      </c>
      <c r="B114" s="45" t="s">
        <v>304</v>
      </c>
      <c r="C114" s="32" t="s">
        <v>33</v>
      </c>
      <c r="D114" s="8">
        <v>1</v>
      </c>
      <c r="E114" s="8"/>
      <c r="F114" s="15"/>
      <c r="G114" s="14">
        <f t="shared" si="3"/>
        <v>0</v>
      </c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</row>
    <row r="115" spans="1:35" ht="31.5" x14ac:dyDescent="0.25">
      <c r="A115" s="42" t="s">
        <v>108</v>
      </c>
      <c r="B115" s="13" t="s">
        <v>305</v>
      </c>
      <c r="C115" s="32" t="s">
        <v>33</v>
      </c>
      <c r="D115" s="8">
        <v>3</v>
      </c>
      <c r="E115" s="8"/>
      <c r="F115" s="15"/>
      <c r="G115" s="14">
        <f t="shared" si="3"/>
        <v>0</v>
      </c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</row>
    <row r="116" spans="1:35" ht="31.5" customHeight="1" x14ac:dyDescent="0.25">
      <c r="A116" s="42" t="s">
        <v>109</v>
      </c>
      <c r="B116" s="13" t="s">
        <v>300</v>
      </c>
      <c r="C116" s="8" t="s">
        <v>33</v>
      </c>
      <c r="D116" s="8">
        <v>1</v>
      </c>
      <c r="E116" s="8"/>
      <c r="F116" s="15"/>
      <c r="G116" s="14">
        <f t="shared" si="3"/>
        <v>0</v>
      </c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</row>
    <row r="117" spans="1:35" ht="21" x14ac:dyDescent="0.25">
      <c r="A117" s="42" t="s">
        <v>110</v>
      </c>
      <c r="B117" s="13" t="s">
        <v>236</v>
      </c>
      <c r="C117" s="8" t="s">
        <v>7</v>
      </c>
      <c r="D117" s="8">
        <v>1</v>
      </c>
      <c r="E117" s="8"/>
      <c r="F117" s="15"/>
      <c r="G117" s="14">
        <f t="shared" si="3"/>
        <v>0</v>
      </c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</row>
    <row r="118" spans="1:35" ht="27" customHeight="1" x14ac:dyDescent="0.25">
      <c r="A118" s="42" t="s">
        <v>111</v>
      </c>
      <c r="B118" s="13" t="s">
        <v>237</v>
      </c>
      <c r="C118" s="8" t="s">
        <v>7</v>
      </c>
      <c r="D118" s="8">
        <v>1</v>
      </c>
      <c r="E118" s="8"/>
      <c r="F118" s="15"/>
      <c r="G118" s="14">
        <f t="shared" si="3"/>
        <v>0</v>
      </c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</row>
    <row r="119" spans="1:35" ht="34.5" customHeight="1" x14ac:dyDescent="0.25">
      <c r="A119" s="42" t="s">
        <v>112</v>
      </c>
      <c r="B119" s="13" t="s">
        <v>238</v>
      </c>
      <c r="C119" s="8" t="s">
        <v>302</v>
      </c>
      <c r="D119" s="8">
        <v>3</v>
      </c>
      <c r="E119" s="8"/>
      <c r="F119" s="15"/>
      <c r="G119" s="14">
        <f t="shared" si="3"/>
        <v>0</v>
      </c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</row>
    <row r="120" spans="1:35" ht="29.25" customHeight="1" x14ac:dyDescent="0.25">
      <c r="A120" s="42" t="s">
        <v>113</v>
      </c>
      <c r="B120" s="13" t="s">
        <v>239</v>
      </c>
      <c r="C120" s="8" t="s">
        <v>302</v>
      </c>
      <c r="D120" s="8">
        <v>3</v>
      </c>
      <c r="E120" s="8"/>
      <c r="F120" s="15"/>
      <c r="G120" s="14">
        <f t="shared" si="3"/>
        <v>0</v>
      </c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</row>
    <row r="121" spans="1:35" ht="45" customHeight="1" x14ac:dyDescent="0.25">
      <c r="A121" s="42" t="s">
        <v>114</v>
      </c>
      <c r="B121" s="13" t="s">
        <v>240</v>
      </c>
      <c r="C121" s="8" t="s">
        <v>7</v>
      </c>
      <c r="D121" s="8">
        <v>2</v>
      </c>
      <c r="E121" s="8"/>
      <c r="F121" s="15"/>
      <c r="G121" s="14">
        <f t="shared" si="3"/>
        <v>0</v>
      </c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</row>
    <row r="122" spans="1:35" ht="39.75" customHeight="1" x14ac:dyDescent="0.25">
      <c r="A122" s="42" t="s">
        <v>115</v>
      </c>
      <c r="B122" s="13" t="s">
        <v>241</v>
      </c>
      <c r="C122" s="8" t="s">
        <v>33</v>
      </c>
      <c r="D122" s="8">
        <v>1</v>
      </c>
      <c r="E122" s="8"/>
      <c r="F122" s="15"/>
      <c r="G122" s="14">
        <f t="shared" si="3"/>
        <v>0</v>
      </c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</row>
    <row r="123" spans="1:35" ht="31.5" x14ac:dyDescent="0.25">
      <c r="A123" s="42" t="s">
        <v>116</v>
      </c>
      <c r="B123" s="13" t="s">
        <v>242</v>
      </c>
      <c r="C123" s="8" t="s">
        <v>7</v>
      </c>
      <c r="D123" s="8">
        <v>1</v>
      </c>
      <c r="E123" s="8"/>
      <c r="F123" s="15"/>
      <c r="G123" s="14">
        <f t="shared" si="3"/>
        <v>0</v>
      </c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</row>
    <row r="124" spans="1:35" ht="37.5" customHeight="1" x14ac:dyDescent="0.25">
      <c r="A124" s="42" t="s">
        <v>117</v>
      </c>
      <c r="B124" s="13" t="s">
        <v>243</v>
      </c>
      <c r="C124" s="8" t="s">
        <v>7</v>
      </c>
      <c r="D124" s="8">
        <v>1</v>
      </c>
      <c r="E124" s="8"/>
      <c r="F124" s="15"/>
      <c r="G124" s="14">
        <f t="shared" si="3"/>
        <v>0</v>
      </c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</row>
    <row r="125" spans="1:35" ht="27" customHeight="1" x14ac:dyDescent="0.25">
      <c r="A125" s="42" t="s">
        <v>118</v>
      </c>
      <c r="B125" s="13" t="s">
        <v>244</v>
      </c>
      <c r="C125" s="8" t="s">
        <v>302</v>
      </c>
      <c r="D125" s="8">
        <v>2</v>
      </c>
      <c r="E125" s="8"/>
      <c r="F125" s="15"/>
      <c r="G125" s="14">
        <f t="shared" si="3"/>
        <v>0</v>
      </c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</row>
    <row r="126" spans="1:35" ht="21" x14ac:dyDescent="0.25">
      <c r="A126" s="42" t="s">
        <v>119</v>
      </c>
      <c r="B126" s="13" t="s">
        <v>245</v>
      </c>
      <c r="C126" s="8" t="s">
        <v>302</v>
      </c>
      <c r="D126" s="8">
        <v>1</v>
      </c>
      <c r="E126" s="8"/>
      <c r="F126" s="15"/>
      <c r="G126" s="14">
        <f t="shared" si="3"/>
        <v>0</v>
      </c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</row>
    <row r="127" spans="1:35" ht="15" x14ac:dyDescent="0.25">
      <c r="A127" s="42" t="s">
        <v>120</v>
      </c>
      <c r="B127" s="13" t="s">
        <v>285</v>
      </c>
      <c r="C127" s="8" t="s">
        <v>286</v>
      </c>
      <c r="D127" s="8">
        <v>1</v>
      </c>
      <c r="E127" s="8"/>
      <c r="F127" s="15"/>
      <c r="G127" s="14">
        <f t="shared" si="3"/>
        <v>0</v>
      </c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</row>
    <row r="128" spans="1:35" ht="42" x14ac:dyDescent="0.25">
      <c r="A128" s="42" t="s">
        <v>296</v>
      </c>
      <c r="B128" s="41" t="s">
        <v>287</v>
      </c>
      <c r="C128" s="8" t="s">
        <v>7</v>
      </c>
      <c r="D128" s="8">
        <v>1</v>
      </c>
      <c r="E128" s="8"/>
      <c r="F128" s="15"/>
      <c r="G128" s="14">
        <f t="shared" si="3"/>
        <v>0</v>
      </c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</row>
    <row r="129" spans="1:35" ht="31.5" customHeight="1" x14ac:dyDescent="0.25">
      <c r="A129" s="42">
        <v>3.47</v>
      </c>
      <c r="B129" s="40" t="s">
        <v>275</v>
      </c>
      <c r="C129" s="8" t="s">
        <v>7</v>
      </c>
      <c r="D129" s="8">
        <v>1</v>
      </c>
      <c r="E129" s="8"/>
      <c r="F129" s="15"/>
      <c r="G129" s="14">
        <f t="shared" si="3"/>
        <v>0</v>
      </c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</row>
    <row r="130" spans="1:35" ht="27" customHeight="1" x14ac:dyDescent="0.25">
      <c r="A130" s="63" t="s">
        <v>246</v>
      </c>
      <c r="B130" s="64"/>
      <c r="C130" s="64"/>
      <c r="D130" s="64"/>
      <c r="E130" s="65"/>
      <c r="F130" s="38" t="s">
        <v>272</v>
      </c>
      <c r="G130" s="34">
        <f>SUM(G83:G129)</f>
        <v>0</v>
      </c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</row>
    <row r="131" spans="1:35" ht="26.25" customHeight="1" x14ac:dyDescent="0.25">
      <c r="A131" s="10">
        <v>4</v>
      </c>
      <c r="B131" s="10" t="s">
        <v>121</v>
      </c>
      <c r="C131" s="11"/>
      <c r="D131" s="11"/>
      <c r="E131" s="11"/>
      <c r="F131" s="11"/>
      <c r="G131" s="35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</row>
    <row r="132" spans="1:35" ht="31.5" x14ac:dyDescent="0.25">
      <c r="A132" s="42" t="s">
        <v>122</v>
      </c>
      <c r="B132" s="13" t="s">
        <v>247</v>
      </c>
      <c r="C132" s="8" t="s">
        <v>7</v>
      </c>
      <c r="D132" s="8">
        <v>1</v>
      </c>
      <c r="E132" s="8"/>
      <c r="F132" s="15"/>
      <c r="G132" s="14">
        <f>D132*F132</f>
        <v>0</v>
      </c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</row>
    <row r="133" spans="1:35" ht="32.25" customHeight="1" x14ac:dyDescent="0.25">
      <c r="A133" s="42" t="s">
        <v>123</v>
      </c>
      <c r="B133" s="13" t="s">
        <v>248</v>
      </c>
      <c r="C133" s="8" t="s">
        <v>7</v>
      </c>
      <c r="D133" s="8">
        <v>1</v>
      </c>
      <c r="E133" s="8"/>
      <c r="F133" s="15"/>
      <c r="G133" s="14">
        <f t="shared" ref="G133:G155" si="4">D133*F133</f>
        <v>0</v>
      </c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</row>
    <row r="134" spans="1:35" ht="32.25" customHeight="1" x14ac:dyDescent="0.25">
      <c r="A134" s="42" t="s">
        <v>124</v>
      </c>
      <c r="B134" s="13" t="s">
        <v>249</v>
      </c>
      <c r="C134" s="8" t="s">
        <v>7</v>
      </c>
      <c r="D134" s="8">
        <v>1</v>
      </c>
      <c r="E134" s="8"/>
      <c r="F134" s="15"/>
      <c r="G134" s="14">
        <f t="shared" si="4"/>
        <v>0</v>
      </c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</row>
    <row r="135" spans="1:35" ht="27.75" customHeight="1" x14ac:dyDescent="0.25">
      <c r="A135" s="42" t="s">
        <v>125</v>
      </c>
      <c r="B135" s="13" t="s">
        <v>250</v>
      </c>
      <c r="C135" s="8" t="s">
        <v>33</v>
      </c>
      <c r="D135" s="8">
        <v>2</v>
      </c>
      <c r="E135" s="8"/>
      <c r="F135" s="15"/>
      <c r="G135" s="14">
        <f t="shared" si="4"/>
        <v>0</v>
      </c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</row>
    <row r="136" spans="1:35" ht="30.75" customHeight="1" x14ac:dyDescent="0.25">
      <c r="A136" s="42" t="s">
        <v>126</v>
      </c>
      <c r="B136" s="13" t="s">
        <v>251</v>
      </c>
      <c r="C136" s="8" t="s">
        <v>7</v>
      </c>
      <c r="D136" s="8">
        <v>1</v>
      </c>
      <c r="E136" s="8"/>
      <c r="F136" s="15"/>
      <c r="G136" s="14">
        <f t="shared" si="4"/>
        <v>0</v>
      </c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</row>
    <row r="137" spans="1:35" ht="30" customHeight="1" x14ac:dyDescent="0.25">
      <c r="A137" s="42" t="s">
        <v>127</v>
      </c>
      <c r="B137" s="13" t="s">
        <v>252</v>
      </c>
      <c r="C137" s="8" t="s">
        <v>7</v>
      </c>
      <c r="D137" s="8">
        <v>1</v>
      </c>
      <c r="E137" s="8"/>
      <c r="F137" s="15"/>
      <c r="G137" s="14">
        <f t="shared" si="4"/>
        <v>0</v>
      </c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</row>
    <row r="138" spans="1:35" ht="35.25" customHeight="1" x14ac:dyDescent="0.25">
      <c r="A138" s="42" t="s">
        <v>128</v>
      </c>
      <c r="B138" s="13" t="s">
        <v>253</v>
      </c>
      <c r="C138" s="8" t="s">
        <v>7</v>
      </c>
      <c r="D138" s="8">
        <v>5</v>
      </c>
      <c r="E138" s="8"/>
      <c r="F138" s="15"/>
      <c r="G138" s="14">
        <f t="shared" si="4"/>
        <v>0</v>
      </c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</row>
    <row r="139" spans="1:35" ht="36" customHeight="1" x14ac:dyDescent="0.25">
      <c r="A139" s="42" t="s">
        <v>129</v>
      </c>
      <c r="B139" s="13" t="s">
        <v>254</v>
      </c>
      <c r="C139" s="8" t="s">
        <v>7</v>
      </c>
      <c r="D139" s="8">
        <v>5</v>
      </c>
      <c r="E139" s="8"/>
      <c r="F139" s="15"/>
      <c r="G139" s="14">
        <f t="shared" si="4"/>
        <v>0</v>
      </c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</row>
    <row r="140" spans="1:35" ht="34.5" customHeight="1" x14ac:dyDescent="0.25">
      <c r="A140" s="42" t="s">
        <v>130</v>
      </c>
      <c r="B140" s="13" t="s">
        <v>255</v>
      </c>
      <c r="C140" s="8" t="s">
        <v>7</v>
      </c>
      <c r="D140" s="8">
        <v>5</v>
      </c>
      <c r="E140" s="8"/>
      <c r="F140" s="15"/>
      <c r="G140" s="14">
        <f t="shared" si="4"/>
        <v>0</v>
      </c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</row>
    <row r="141" spans="1:35" ht="31.5" x14ac:dyDescent="0.25">
      <c r="A141" s="42" t="s">
        <v>131</v>
      </c>
      <c r="B141" s="13" t="s">
        <v>256</v>
      </c>
      <c r="C141" s="8" t="s">
        <v>7</v>
      </c>
      <c r="D141" s="8">
        <v>5</v>
      </c>
      <c r="E141" s="8"/>
      <c r="F141" s="15"/>
      <c r="G141" s="14">
        <f t="shared" si="4"/>
        <v>0</v>
      </c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</row>
    <row r="142" spans="1:35" ht="31.5" x14ac:dyDescent="0.25">
      <c r="A142" s="42" t="s">
        <v>132</v>
      </c>
      <c r="B142" s="13" t="s">
        <v>257</v>
      </c>
      <c r="C142" s="8" t="s">
        <v>7</v>
      </c>
      <c r="D142" s="8">
        <v>1</v>
      </c>
      <c r="E142" s="8"/>
      <c r="F142" s="15"/>
      <c r="G142" s="14">
        <f t="shared" si="4"/>
        <v>0</v>
      </c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</row>
    <row r="143" spans="1:35" ht="42" x14ac:dyDescent="0.25">
      <c r="A143" s="42" t="s">
        <v>133</v>
      </c>
      <c r="B143" s="13" t="s">
        <v>258</v>
      </c>
      <c r="C143" s="8" t="s">
        <v>134</v>
      </c>
      <c r="D143" s="8">
        <v>1</v>
      </c>
      <c r="E143" s="8"/>
      <c r="F143" s="15"/>
      <c r="G143" s="14">
        <f t="shared" si="4"/>
        <v>0</v>
      </c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</row>
    <row r="144" spans="1:35" ht="42" x14ac:dyDescent="0.25">
      <c r="A144" s="42" t="s">
        <v>135</v>
      </c>
      <c r="B144" s="13" t="s">
        <v>259</v>
      </c>
      <c r="C144" s="8" t="s">
        <v>134</v>
      </c>
      <c r="D144" s="8">
        <v>6</v>
      </c>
      <c r="E144" s="8"/>
      <c r="F144" s="15"/>
      <c r="G144" s="14">
        <f t="shared" si="4"/>
        <v>0</v>
      </c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</row>
    <row r="145" spans="1:35" ht="31.5" x14ac:dyDescent="0.25">
      <c r="A145" s="42" t="s">
        <v>136</v>
      </c>
      <c r="B145" s="13" t="s">
        <v>260</v>
      </c>
      <c r="C145" s="8" t="s">
        <v>7</v>
      </c>
      <c r="D145" s="8">
        <v>1</v>
      </c>
      <c r="E145" s="8"/>
      <c r="F145" s="15"/>
      <c r="G145" s="14">
        <f t="shared" si="4"/>
        <v>0</v>
      </c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</row>
    <row r="146" spans="1:35" ht="31.5" x14ac:dyDescent="0.25">
      <c r="A146" s="42" t="s">
        <v>137</v>
      </c>
      <c r="B146" s="13" t="s">
        <v>261</v>
      </c>
      <c r="C146" s="8" t="s">
        <v>7</v>
      </c>
      <c r="D146" s="8">
        <v>1</v>
      </c>
      <c r="E146" s="8"/>
      <c r="F146" s="15"/>
      <c r="G146" s="14">
        <f t="shared" si="4"/>
        <v>0</v>
      </c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</row>
    <row r="147" spans="1:35" ht="40.5" customHeight="1" x14ac:dyDescent="0.25">
      <c r="A147" s="42" t="s">
        <v>138</v>
      </c>
      <c r="B147" s="13" t="s">
        <v>262</v>
      </c>
      <c r="C147" s="8" t="s">
        <v>7</v>
      </c>
      <c r="D147" s="8">
        <v>1</v>
      </c>
      <c r="E147" s="8"/>
      <c r="F147" s="15"/>
      <c r="G147" s="14">
        <f t="shared" si="4"/>
        <v>0</v>
      </c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</row>
    <row r="148" spans="1:35" ht="43.5" customHeight="1" x14ac:dyDescent="0.25">
      <c r="A148" s="42" t="s">
        <v>139</v>
      </c>
      <c r="B148" s="13" t="s">
        <v>263</v>
      </c>
      <c r="C148" s="8" t="s">
        <v>7</v>
      </c>
      <c r="D148" s="8">
        <v>1</v>
      </c>
      <c r="E148" s="8"/>
      <c r="F148" s="15"/>
      <c r="G148" s="14">
        <f t="shared" si="4"/>
        <v>0</v>
      </c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</row>
    <row r="149" spans="1:35" ht="31.5" x14ac:dyDescent="0.25">
      <c r="A149" s="42" t="s">
        <v>140</v>
      </c>
      <c r="B149" s="13" t="s">
        <v>264</v>
      </c>
      <c r="C149" s="8" t="s">
        <v>302</v>
      </c>
      <c r="D149" s="8">
        <v>1</v>
      </c>
      <c r="E149" s="8"/>
      <c r="F149" s="15"/>
      <c r="G149" s="14">
        <f t="shared" si="4"/>
        <v>0</v>
      </c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</row>
    <row r="150" spans="1:35" ht="42" x14ac:dyDescent="0.25">
      <c r="A150" s="42" t="s">
        <v>141</v>
      </c>
      <c r="B150" s="13" t="s">
        <v>265</v>
      </c>
      <c r="C150" s="8" t="s">
        <v>302</v>
      </c>
      <c r="D150" s="8">
        <v>1</v>
      </c>
      <c r="E150" s="8"/>
      <c r="F150" s="15"/>
      <c r="G150" s="14">
        <f t="shared" si="4"/>
        <v>0</v>
      </c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</row>
    <row r="151" spans="1:35" ht="31.5" x14ac:dyDescent="0.25">
      <c r="A151" s="42" t="s">
        <v>142</v>
      </c>
      <c r="B151" s="13" t="s">
        <v>266</v>
      </c>
      <c r="C151" s="8" t="s">
        <v>7</v>
      </c>
      <c r="D151" s="8">
        <v>2</v>
      </c>
      <c r="E151" s="8"/>
      <c r="F151" s="15"/>
      <c r="G151" s="14">
        <f t="shared" si="4"/>
        <v>0</v>
      </c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</row>
    <row r="152" spans="1:35" ht="24.75" customHeight="1" x14ac:dyDescent="0.25">
      <c r="A152" s="42" t="s">
        <v>297</v>
      </c>
      <c r="B152" s="13" t="s">
        <v>267</v>
      </c>
      <c r="C152" s="8" t="s">
        <v>7</v>
      </c>
      <c r="D152" s="8">
        <v>1</v>
      </c>
      <c r="E152" s="8"/>
      <c r="F152" s="15"/>
      <c r="G152" s="14">
        <f t="shared" si="4"/>
        <v>0</v>
      </c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</row>
    <row r="153" spans="1:35" ht="35.25" customHeight="1" x14ac:dyDescent="0.25">
      <c r="A153" s="42" t="s">
        <v>143</v>
      </c>
      <c r="B153" s="13" t="s">
        <v>288</v>
      </c>
      <c r="C153" s="8" t="s">
        <v>7</v>
      </c>
      <c r="D153" s="8">
        <v>1</v>
      </c>
      <c r="E153" s="8"/>
      <c r="F153" s="15"/>
      <c r="G153" s="14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</row>
    <row r="154" spans="1:35" ht="24.75" customHeight="1" x14ac:dyDescent="0.25">
      <c r="A154" s="42" t="s">
        <v>144</v>
      </c>
      <c r="B154" s="13" t="s">
        <v>289</v>
      </c>
      <c r="C154" s="8" t="s">
        <v>7</v>
      </c>
      <c r="D154" s="8">
        <v>1</v>
      </c>
      <c r="E154" s="8"/>
      <c r="F154" s="15"/>
      <c r="G154" s="1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</row>
    <row r="155" spans="1:35" ht="24.75" customHeight="1" x14ac:dyDescent="0.25">
      <c r="A155" s="42" t="s">
        <v>298</v>
      </c>
      <c r="B155" s="13" t="s">
        <v>268</v>
      </c>
      <c r="C155" s="8" t="s">
        <v>7</v>
      </c>
      <c r="D155" s="8">
        <v>1</v>
      </c>
      <c r="E155" s="8"/>
      <c r="F155" s="15"/>
      <c r="G155" s="14">
        <f t="shared" si="4"/>
        <v>0</v>
      </c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</row>
    <row r="156" spans="1:35" ht="24.75" customHeight="1" x14ac:dyDescent="0.25">
      <c r="A156" s="66" t="s">
        <v>269</v>
      </c>
      <c r="B156" s="67"/>
      <c r="C156" s="67"/>
      <c r="D156" s="67"/>
      <c r="E156" s="68"/>
      <c r="F156" s="38" t="s">
        <v>272</v>
      </c>
      <c r="G156" s="34">
        <f>SUM(G132:G155)</f>
        <v>0</v>
      </c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</row>
    <row r="157" spans="1:35" s="16" customFormat="1" ht="27" customHeight="1" x14ac:dyDescent="0.25">
      <c r="A157" s="48" t="s">
        <v>274</v>
      </c>
      <c r="B157" s="49"/>
      <c r="C157" s="49"/>
      <c r="D157" s="49"/>
      <c r="E157" s="49"/>
      <c r="F157" s="49"/>
      <c r="G157" s="39">
        <f>G37+G81+G130+G156</f>
        <v>0</v>
      </c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</row>
    <row r="158" spans="1:35" s="16" customFormat="1" ht="103.5" customHeight="1" x14ac:dyDescent="0.25">
      <c r="A158" s="2"/>
      <c r="B158" s="58" t="s">
        <v>273</v>
      </c>
      <c r="C158" s="58"/>
      <c r="D158" s="58"/>
      <c r="E158" s="58"/>
      <c r="F158" s="58"/>
      <c r="G158" s="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</row>
    <row r="159" spans="1:35" ht="21.95" customHeight="1" x14ac:dyDescent="0.25">
      <c r="A159" s="17"/>
      <c r="B159" s="59" t="s">
        <v>290</v>
      </c>
      <c r="C159" s="59"/>
      <c r="D159" s="59"/>
      <c r="E159" s="59"/>
      <c r="F159" s="59"/>
      <c r="G159" s="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</row>
    <row r="160" spans="1:35" ht="15" x14ac:dyDescent="0.25">
      <c r="A160" s="18"/>
      <c r="B160" s="19"/>
      <c r="C160" s="19"/>
      <c r="D160" s="19"/>
      <c r="E160" s="19"/>
      <c r="F160" s="19"/>
      <c r="G160" s="19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</row>
    <row r="161" spans="1:35" ht="92.25" customHeight="1" x14ac:dyDescent="0.25">
      <c r="A161" s="18"/>
      <c r="B161" s="50" t="s">
        <v>306</v>
      </c>
      <c r="C161" s="50"/>
      <c r="D161" s="50"/>
      <c r="E161" s="50"/>
      <c r="F161" s="50"/>
      <c r="G161" s="50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</row>
    <row r="162" spans="1:35" ht="15" x14ac:dyDescent="0.25">
      <c r="A162" s="18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</row>
    <row r="163" spans="1:35" ht="15" x14ac:dyDescent="0.25">
      <c r="A163" s="20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1:35" ht="15" x14ac:dyDescent="0.25">
      <c r="A164" s="21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1:35" ht="15" x14ac:dyDescent="0.25">
      <c r="A165" s="21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1:35" ht="15" x14ac:dyDescent="0.25">
      <c r="A166" s="22" t="s">
        <v>145</v>
      </c>
      <c r="B166" s="22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1:35" ht="15" x14ac:dyDescent="0.25">
      <c r="A167" s="1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1:35" ht="15" x14ac:dyDescent="0.25"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1:35" ht="15" x14ac:dyDescent="0.25"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</row>
    <row r="170" spans="1:35" ht="15" x14ac:dyDescent="0.25"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35" ht="15" x14ac:dyDescent="0.25"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1:35" ht="15" x14ac:dyDescent="0.25"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1:35" ht="15" x14ac:dyDescent="0.25"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1:35" ht="15" x14ac:dyDescent="0.25"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</row>
    <row r="175" spans="1:35" ht="15" x14ac:dyDescent="0.25"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</row>
    <row r="176" spans="1:35" ht="15" x14ac:dyDescent="0.25"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</row>
    <row r="177" spans="9:35" ht="15" x14ac:dyDescent="0.25"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</row>
    <row r="178" spans="9:35" ht="15" x14ac:dyDescent="0.25"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</row>
    <row r="179" spans="9:35" ht="15" x14ac:dyDescent="0.25"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</row>
    <row r="180" spans="9:35" ht="15" x14ac:dyDescent="0.25"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</row>
    <row r="181" spans="9:35" ht="15" x14ac:dyDescent="0.25"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</row>
    <row r="182" spans="9:35" ht="15" x14ac:dyDescent="0.25"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9:35" ht="15" x14ac:dyDescent="0.25"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9:35" ht="15" x14ac:dyDescent="0.25"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9:35" ht="15" x14ac:dyDescent="0.25"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9:35" ht="15" x14ac:dyDescent="0.25"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9:35" ht="15" x14ac:dyDescent="0.25"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</row>
    <row r="188" spans="9:35" ht="15" x14ac:dyDescent="0.25"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9:35" ht="15" x14ac:dyDescent="0.25"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</row>
    <row r="190" spans="9:35" ht="15" x14ac:dyDescent="0.25"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</row>
    <row r="191" spans="9:35" ht="15" x14ac:dyDescent="0.25"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9:35" ht="15" x14ac:dyDescent="0.25"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9:35" ht="15" x14ac:dyDescent="0.25"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9:35" ht="15" x14ac:dyDescent="0.25"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9:35" ht="15" x14ac:dyDescent="0.25"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9:35" ht="15" x14ac:dyDescent="0.25"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9:35" ht="15" x14ac:dyDescent="0.25"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9:35" ht="15" x14ac:dyDescent="0.25"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9:35" ht="15" x14ac:dyDescent="0.25"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9:35" ht="15" x14ac:dyDescent="0.25"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9:35" ht="15" x14ac:dyDescent="0.25"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</row>
    <row r="202" spans="9:35" ht="15" x14ac:dyDescent="0.25"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</row>
    <row r="203" spans="9:35" ht="15" x14ac:dyDescent="0.25"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</row>
    <row r="204" spans="9:35" ht="15" x14ac:dyDescent="0.25"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</row>
    <row r="205" spans="9:35" ht="15" x14ac:dyDescent="0.25"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9:35" ht="15" x14ac:dyDescent="0.25"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9:35" ht="15" x14ac:dyDescent="0.25"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</row>
    <row r="208" spans="9:35" ht="15" x14ac:dyDescent="0.25"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</row>
    <row r="209" spans="9:35" ht="15" x14ac:dyDescent="0.25"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</row>
    <row r="210" spans="9:35" ht="15" x14ac:dyDescent="0.25"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</row>
    <row r="211" spans="9:35" ht="15" x14ac:dyDescent="0.25"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</row>
    <row r="212" spans="9:35" ht="15" x14ac:dyDescent="0.25"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</row>
    <row r="213" spans="9:35" ht="15" x14ac:dyDescent="0.25"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</row>
    <row r="214" spans="9:35" ht="15" x14ac:dyDescent="0.25"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</row>
    <row r="215" spans="9:35" ht="15" x14ac:dyDescent="0.25"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</row>
    <row r="216" spans="9:35" ht="15" x14ac:dyDescent="0.25"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</row>
    <row r="217" spans="9:35" ht="15" x14ac:dyDescent="0.25"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</row>
    <row r="218" spans="9:35" ht="15" x14ac:dyDescent="0.25"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9:35" ht="15" x14ac:dyDescent="0.25"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</row>
    <row r="220" spans="9:35" ht="15" x14ac:dyDescent="0.25"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</row>
    <row r="221" spans="9:35" ht="15" x14ac:dyDescent="0.25"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</row>
    <row r="222" spans="9:35" ht="15" x14ac:dyDescent="0.25"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</row>
    <row r="223" spans="9:35" ht="15" x14ac:dyDescent="0.25"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</row>
    <row r="224" spans="9:35" ht="15" x14ac:dyDescent="0.25"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9:35" ht="15" x14ac:dyDescent="0.25"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  <row r="226" spans="9:35" ht="15" x14ac:dyDescent="0.25"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</row>
    <row r="227" spans="9:35" ht="15" x14ac:dyDescent="0.25"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</row>
    <row r="228" spans="9:35" ht="15" x14ac:dyDescent="0.25"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</row>
    <row r="229" spans="9:35" ht="15" x14ac:dyDescent="0.25"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</row>
    <row r="230" spans="9:35" ht="15" x14ac:dyDescent="0.25"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</row>
    <row r="231" spans="9:35" ht="15" x14ac:dyDescent="0.25"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</row>
    <row r="232" spans="9:35" ht="15" x14ac:dyDescent="0.25"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</row>
    <row r="233" spans="9:35" ht="15" x14ac:dyDescent="0.25"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</row>
    <row r="234" spans="9:35" ht="15" x14ac:dyDescent="0.25"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</row>
    <row r="235" spans="9:35" ht="15" x14ac:dyDescent="0.25"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</row>
    <row r="236" spans="9:35" ht="15" x14ac:dyDescent="0.25"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</row>
    <row r="237" spans="9:35" ht="15" x14ac:dyDescent="0.25"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</row>
    <row r="238" spans="9:35" ht="15" x14ac:dyDescent="0.25"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9:35" ht="15" x14ac:dyDescent="0.25"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</row>
    <row r="240" spans="9:35" ht="15" x14ac:dyDescent="0.25"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</row>
    <row r="241" spans="9:35" ht="15" x14ac:dyDescent="0.25"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</row>
    <row r="242" spans="9:35" ht="15" x14ac:dyDescent="0.25"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9:35" ht="15" x14ac:dyDescent="0.25"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</row>
    <row r="244" spans="9:35" ht="15" x14ac:dyDescent="0.25"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</row>
    <row r="245" spans="9:35" ht="15" x14ac:dyDescent="0.25"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</row>
    <row r="246" spans="9:35" ht="15" x14ac:dyDescent="0.25"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</row>
    <row r="247" spans="9:35" ht="15" x14ac:dyDescent="0.25"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</row>
    <row r="248" spans="9:35" ht="15" x14ac:dyDescent="0.25"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</row>
    <row r="249" spans="9:35" ht="15" x14ac:dyDescent="0.25"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</row>
    <row r="250" spans="9:35" ht="15" x14ac:dyDescent="0.25"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</row>
    <row r="251" spans="9:35" ht="15" x14ac:dyDescent="0.25"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</row>
    <row r="252" spans="9:35" ht="15" x14ac:dyDescent="0.25"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</row>
    <row r="253" spans="9:35" ht="15" x14ac:dyDescent="0.25"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</row>
    <row r="254" spans="9:35" ht="15" x14ac:dyDescent="0.25"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</row>
    <row r="255" spans="9:35" ht="15" x14ac:dyDescent="0.25"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</row>
    <row r="256" spans="9:35" ht="15" x14ac:dyDescent="0.25"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</row>
    <row r="257" spans="9:35" ht="15" x14ac:dyDescent="0.25"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</row>
    <row r="258" spans="9:35" ht="15" x14ac:dyDescent="0.25"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</row>
    <row r="259" spans="9:35" ht="15" x14ac:dyDescent="0.25"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</row>
    <row r="260" spans="9:35" ht="15" x14ac:dyDescent="0.25"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</row>
  </sheetData>
  <mergeCells count="13">
    <mergeCell ref="F2:G2"/>
    <mergeCell ref="A1:B1"/>
    <mergeCell ref="A157:F157"/>
    <mergeCell ref="B161:G161"/>
    <mergeCell ref="A4:G6"/>
    <mergeCell ref="F82:G82"/>
    <mergeCell ref="B158:G158"/>
    <mergeCell ref="B159:G159"/>
    <mergeCell ref="B37:E37"/>
    <mergeCell ref="B81:E81"/>
    <mergeCell ref="A130:E130"/>
    <mergeCell ref="A156:E156"/>
    <mergeCell ref="F1:G1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  <headerFooter>
    <oddHeader xml:space="preserve">&amp;LPZ/26/2025
Załącznik nr 2 do Ogłoszenia </oddHeader>
  </headerFooter>
  <rowBreaks count="3" manualBreakCount="3">
    <brk id="37" max="16383" man="1"/>
    <brk id="81" max="16383" man="1"/>
    <brk id="1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86349b6-7998-4f02-ac02-7076939c82f8" xsi:nil="true"/>
    <lcf76f155ced4ddcb4097134ff3c332f xmlns="2acf7a98-ab03-4a0b-acb0-53ea1fe0fa9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029F94CFAF2F479ED88EDF308EB327" ma:contentTypeVersion="15" ma:contentTypeDescription="Utwórz nowy dokument." ma:contentTypeScope="" ma:versionID="d9d753c5b0ecbf5406c118d175c754df">
  <xsd:schema xmlns:xsd="http://www.w3.org/2001/XMLSchema" xmlns:xs="http://www.w3.org/2001/XMLSchema" xmlns:p="http://schemas.microsoft.com/office/2006/metadata/properties" xmlns:ns2="2acf7a98-ab03-4a0b-acb0-53ea1fe0fa9f" xmlns:ns3="386349b6-7998-4f02-ac02-7076939c82f8" targetNamespace="http://schemas.microsoft.com/office/2006/metadata/properties" ma:root="true" ma:fieldsID="f338d93678a915a351d6ca666702e55c" ns2:_="" ns3:_="">
    <xsd:import namespace="2acf7a98-ab03-4a0b-acb0-53ea1fe0fa9f"/>
    <xsd:import namespace="386349b6-7998-4f02-ac02-7076939c8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f7a98-ab03-4a0b-acb0-53ea1fe0fa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a91d2909-4d33-4784-96dd-f5d16593b0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6349b6-7998-4f02-ac02-7076939c82f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fdc884-0d5b-4d03-af6d-05c0476602d7}" ma:internalName="TaxCatchAll" ma:showField="CatchAllData" ma:web="386349b6-7998-4f02-ac02-7076939c82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6626EC-2E4D-4A05-94C4-59D4753FAD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5649E5-1B3C-4C42-A2B7-E650EE0DAA37}">
  <ds:schemaRefs>
    <ds:schemaRef ds:uri="http://schemas.microsoft.com/office/2006/metadata/properties"/>
    <ds:schemaRef ds:uri="http://schemas.microsoft.com/office/infopath/2007/PartnerControls"/>
    <ds:schemaRef ds:uri="386349b6-7998-4f02-ac02-7076939c82f8"/>
    <ds:schemaRef ds:uri="2acf7a98-ab03-4a0b-acb0-53ea1fe0fa9f"/>
  </ds:schemaRefs>
</ds:datastoreItem>
</file>

<file path=customXml/itemProps3.xml><?xml version="1.0" encoding="utf-8"?>
<ds:datastoreItem xmlns:ds="http://schemas.openxmlformats.org/officeDocument/2006/customXml" ds:itemID="{88A58522-06A9-417F-B732-1091C105A8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f7a98-ab03-4a0b-acb0-53ea1fe0fa9f"/>
    <ds:schemaRef ds:uri="386349b6-7998-4f02-ac02-7076939c8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2025-12-02T11:35:48Z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0x01010035029F94CFAF2F479ED88EDF308EB327</vt:lpwstr>
  </property>
  <property fmtid="{D5CDD505-2E9C-101B-9397-08002B2CF9AE}" pid="3" name="MediaServiceImageTags">
    <vt:lpwstr/>
  </property>
</Properties>
</file>